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Gurkan\Desktop\"/>
    </mc:Choice>
  </mc:AlternateContent>
  <xr:revisionPtr revIDLastSave="0" documentId="13_ncr:1_{B347CBB2-E370-4EC7-9E43-1614D87666F0}" xr6:coauthVersionLast="46" xr6:coauthVersionMax="46" xr10:uidLastSave="{00000000-0000-0000-0000-000000000000}"/>
  <bookViews>
    <workbookView xWindow="-108" yWindow="-108" windowWidth="23256" windowHeight="12576" xr2:uid="{00000000-000D-0000-FFFF-FFFF00000000}"/>
  </bookViews>
  <sheets>
    <sheet name="1-Komisyon Kararı (İlk Doldur)" sheetId="17" r:id="rId1"/>
    <sheet name="2-Muafiyet Belgesi" sheetId="19" state="hidden" r:id="rId2"/>
    <sheet name="2-Muafiyet (İlk Doldur)-AKTS" sheetId="22" r:id="rId3"/>
    <sheet name="3-Komisyon Kararı (Yeni)" sheetId="20" r:id="rId4"/>
    <sheet name="4-Muafiyet Belgesi  (Yeni)" sheetId="21" r:id="rId5"/>
  </sheets>
  <definedNames>
    <definedName name="_xlnm.Print_Area" localSheetId="0">'1-Komisyon Kararı (İlk Doldur)'!$A$1:$E$39</definedName>
    <definedName name="_xlnm.Print_Area" localSheetId="2">'2-Muafiyet (İlk Doldur)-AKTS'!$A$1:$N$64</definedName>
    <definedName name="_xlnm.Print_Area" localSheetId="3">'3-Komisyon Kararı (Yeni)'!$A$1:$G$21</definedName>
    <definedName name="_xlnm.Print_Area" localSheetId="4">'4-Muafiyet Belgesi  (Yeni)'!$A$1:$L$45</definedName>
  </definedNames>
  <calcPr calcId="181029"/>
</workbook>
</file>

<file path=xl/calcChain.xml><?xml version="1.0" encoding="utf-8"?>
<calcChain xmlns="http://schemas.openxmlformats.org/spreadsheetml/2006/main">
  <c r="H29" i="21" l="1"/>
  <c r="H28" i="21"/>
  <c r="H27" i="21"/>
  <c r="H26" i="21"/>
  <c r="H25" i="21"/>
  <c r="H24" i="21"/>
  <c r="H23" i="21"/>
  <c r="H22" i="21"/>
  <c r="H21" i="21"/>
  <c r="H20" i="21"/>
  <c r="H19" i="21"/>
  <c r="H18" i="21"/>
  <c r="H17" i="21"/>
  <c r="H16" i="21"/>
  <c r="H15" i="21"/>
  <c r="H14" i="21"/>
  <c r="H13" i="21"/>
  <c r="H12" i="21"/>
  <c r="H11" i="21"/>
  <c r="H10" i="21"/>
  <c r="H9" i="21"/>
  <c r="H8" i="21"/>
  <c r="H7" i="21"/>
  <c r="H6" i="21"/>
  <c r="H5" i="21"/>
  <c r="J5" i="21"/>
  <c r="C7" i="20"/>
  <c r="F6" i="21" l="1"/>
  <c r="F7" i="21"/>
  <c r="F8" i="21"/>
  <c r="F9" i="21"/>
  <c r="F10" i="21"/>
  <c r="F11" i="21"/>
  <c r="F12" i="21"/>
  <c r="F13" i="21"/>
  <c r="F14" i="21"/>
  <c r="F15" i="21"/>
  <c r="F16" i="21"/>
  <c r="F17" i="21"/>
  <c r="F18" i="21"/>
  <c r="F19" i="21"/>
  <c r="F20" i="21"/>
  <c r="F21" i="21"/>
  <c r="F22" i="21"/>
  <c r="F23" i="21"/>
  <c r="F24" i="21"/>
  <c r="F25" i="21"/>
  <c r="F26" i="21"/>
  <c r="F27" i="21"/>
  <c r="F28" i="21"/>
  <c r="F29" i="21"/>
  <c r="F5" i="21"/>
  <c r="A6" i="21"/>
  <c r="A7" i="21"/>
  <c r="A8" i="21"/>
  <c r="A9" i="21"/>
  <c r="A10" i="21"/>
  <c r="A11" i="21"/>
  <c r="A12" i="21"/>
  <c r="A13" i="21"/>
  <c r="A14" i="21"/>
  <c r="A15" i="21"/>
  <c r="A16" i="21"/>
  <c r="A17" i="21"/>
  <c r="A18" i="21"/>
  <c r="A19" i="21"/>
  <c r="A20" i="21"/>
  <c r="A21" i="21"/>
  <c r="A22" i="21"/>
  <c r="A23" i="21"/>
  <c r="A24" i="21"/>
  <c r="A25" i="21"/>
  <c r="A26" i="21"/>
  <c r="A27" i="21"/>
  <c r="A28" i="21"/>
  <c r="A29" i="21"/>
  <c r="A5" i="21"/>
  <c r="J6" i="21"/>
  <c r="J7" i="21"/>
  <c r="J8" i="21"/>
  <c r="J9" i="21"/>
  <c r="J10" i="21"/>
  <c r="J11" i="21"/>
  <c r="J12" i="21"/>
  <c r="J13" i="21"/>
  <c r="J14" i="21"/>
  <c r="J15" i="21"/>
  <c r="J16" i="21"/>
  <c r="J17" i="21"/>
  <c r="J18" i="21"/>
  <c r="J19" i="21"/>
  <c r="J20" i="21"/>
  <c r="J21" i="21"/>
  <c r="J22" i="21"/>
  <c r="J23" i="21"/>
  <c r="J24" i="21"/>
  <c r="J25" i="21"/>
  <c r="J26" i="21"/>
  <c r="J27" i="21"/>
  <c r="J28" i="21"/>
  <c r="J29" i="21"/>
  <c r="A1" i="22"/>
  <c r="A1" i="21"/>
  <c r="A1" i="20"/>
  <c r="G37" i="17"/>
  <c r="F19" i="20" s="1"/>
  <c r="B6" i="21"/>
  <c r="C6" i="21"/>
  <c r="D6" i="21"/>
  <c r="E6" i="21"/>
  <c r="G6" i="21"/>
  <c r="I6" i="21"/>
  <c r="B7" i="21"/>
  <c r="C7" i="21"/>
  <c r="D7" i="21"/>
  <c r="E7" i="21"/>
  <c r="G7" i="21"/>
  <c r="I7" i="21"/>
  <c r="B8" i="21"/>
  <c r="C8" i="21"/>
  <c r="D8" i="21"/>
  <c r="E8" i="21"/>
  <c r="G8" i="21"/>
  <c r="I8" i="21"/>
  <c r="B9" i="21"/>
  <c r="C9" i="21"/>
  <c r="D9" i="21"/>
  <c r="E9" i="21"/>
  <c r="G9" i="21"/>
  <c r="I9" i="21"/>
  <c r="B10" i="21"/>
  <c r="C10" i="21"/>
  <c r="D10" i="21"/>
  <c r="E10" i="21"/>
  <c r="G10" i="21"/>
  <c r="I10" i="21"/>
  <c r="B11" i="21"/>
  <c r="C11" i="21"/>
  <c r="D11" i="21"/>
  <c r="E11" i="21"/>
  <c r="G11" i="21"/>
  <c r="I11" i="21"/>
  <c r="B12" i="21"/>
  <c r="C12" i="21"/>
  <c r="D12" i="21"/>
  <c r="E12" i="21"/>
  <c r="G12" i="21"/>
  <c r="I12" i="21"/>
  <c r="B13" i="21"/>
  <c r="C13" i="21"/>
  <c r="D13" i="21"/>
  <c r="E13" i="21"/>
  <c r="G13" i="21"/>
  <c r="I13" i="21"/>
  <c r="B14" i="21"/>
  <c r="C14" i="21"/>
  <c r="D14" i="21"/>
  <c r="E14" i="21"/>
  <c r="G14" i="21"/>
  <c r="I14" i="21"/>
  <c r="B15" i="21"/>
  <c r="C15" i="21"/>
  <c r="D15" i="21"/>
  <c r="E15" i="21"/>
  <c r="G15" i="21"/>
  <c r="I15" i="21"/>
  <c r="B16" i="21"/>
  <c r="C16" i="21"/>
  <c r="D16" i="21"/>
  <c r="E16" i="21"/>
  <c r="G16" i="21"/>
  <c r="I16" i="21"/>
  <c r="B17" i="21"/>
  <c r="C17" i="21"/>
  <c r="D17" i="21"/>
  <c r="E17" i="21"/>
  <c r="G17" i="21"/>
  <c r="I17" i="21"/>
  <c r="B18" i="21"/>
  <c r="C18" i="21"/>
  <c r="D18" i="21"/>
  <c r="E18" i="21"/>
  <c r="G18" i="21"/>
  <c r="I18" i="21"/>
  <c r="B19" i="21"/>
  <c r="C19" i="21"/>
  <c r="D19" i="21"/>
  <c r="E19" i="21"/>
  <c r="G19" i="21"/>
  <c r="I19" i="21"/>
  <c r="B20" i="21"/>
  <c r="C20" i="21"/>
  <c r="D20" i="21"/>
  <c r="E20" i="21"/>
  <c r="G20" i="21"/>
  <c r="I20" i="21"/>
  <c r="B21" i="21"/>
  <c r="C21" i="21"/>
  <c r="D21" i="21"/>
  <c r="E21" i="21"/>
  <c r="G21" i="21"/>
  <c r="I21" i="21"/>
  <c r="B22" i="21"/>
  <c r="C22" i="21"/>
  <c r="D22" i="21"/>
  <c r="E22" i="21"/>
  <c r="G22" i="21"/>
  <c r="I22" i="21"/>
  <c r="B23" i="21"/>
  <c r="C23" i="21"/>
  <c r="D23" i="21"/>
  <c r="E23" i="21"/>
  <c r="G23" i="21"/>
  <c r="I23" i="21"/>
  <c r="B24" i="21"/>
  <c r="C24" i="21"/>
  <c r="D24" i="21"/>
  <c r="E24" i="21"/>
  <c r="G24" i="21"/>
  <c r="I24" i="21"/>
  <c r="B25" i="21"/>
  <c r="C25" i="21"/>
  <c r="D25" i="21"/>
  <c r="E25" i="21"/>
  <c r="G25" i="21"/>
  <c r="I25" i="21"/>
  <c r="B26" i="21"/>
  <c r="C26" i="21"/>
  <c r="D26" i="21"/>
  <c r="E26" i="21"/>
  <c r="G26" i="21"/>
  <c r="I26" i="21"/>
  <c r="B27" i="21"/>
  <c r="C27" i="21"/>
  <c r="D27" i="21"/>
  <c r="E27" i="21"/>
  <c r="G27" i="21"/>
  <c r="I27" i="21"/>
  <c r="B28" i="21"/>
  <c r="C28" i="21"/>
  <c r="D28" i="21"/>
  <c r="E28" i="21"/>
  <c r="G28" i="21"/>
  <c r="I28" i="21"/>
  <c r="B29" i="21"/>
  <c r="C29" i="21"/>
  <c r="D29" i="21"/>
  <c r="E29" i="21"/>
  <c r="G29" i="21"/>
  <c r="I29" i="21"/>
  <c r="G5" i="21"/>
  <c r="C5" i="21"/>
  <c r="A15" i="20"/>
  <c r="A40" i="21" s="1"/>
  <c r="A19" i="20"/>
  <c r="A44" i="21" s="1"/>
  <c r="G8" i="20"/>
  <c r="A3" i="20"/>
  <c r="A2" i="21"/>
  <c r="I44" i="21" l="1"/>
  <c r="C6" i="20"/>
  <c r="C5" i="20"/>
  <c r="Q15" i="17"/>
  <c r="I5" i="21" l="1"/>
  <c r="E5" i="21"/>
  <c r="D5" i="21"/>
  <c r="B5" i="21"/>
  <c r="M50" i="22"/>
  <c r="D61" i="22" s="1"/>
  <c r="F54" i="22"/>
  <c r="D60" i="22" s="1"/>
  <c r="M42" i="22"/>
  <c r="D59" i="22" s="1"/>
  <c r="F42" i="22"/>
  <c r="D58" i="22" s="1"/>
  <c r="M29" i="22"/>
  <c r="D57" i="22" s="1"/>
  <c r="D62" i="22" l="1"/>
  <c r="D30" i="21"/>
</calcChain>
</file>

<file path=xl/sharedStrings.xml><?xml version="1.0" encoding="utf-8"?>
<sst xmlns="http://schemas.openxmlformats.org/spreadsheetml/2006/main" count="215" uniqueCount="94">
  <si>
    <t>Karar Tarihi</t>
  </si>
  <si>
    <t>:</t>
  </si>
  <si>
    <t>Öğrenci Bilgileri</t>
  </si>
  <si>
    <t>Adı - Soyadı</t>
  </si>
  <si>
    <t>T.C. Kimlik Numarası</t>
  </si>
  <si>
    <t>Geliş Şekli</t>
  </si>
  <si>
    <t>Başvuru Bilgileri</t>
  </si>
  <si>
    <t>Daha Önce Eğitim Aldığı Okul Bilgileri</t>
  </si>
  <si>
    <t>Karar Sayısı</t>
  </si>
  <si>
    <t>Komisyona Ait Değerlendirme Bilgileri</t>
  </si>
  <si>
    <t>Öğrencinin İntibakının Yapılacağı Sınıf</t>
  </si>
  <si>
    <t>Komisyon Başkanı</t>
  </si>
  <si>
    <t>Üye</t>
  </si>
  <si>
    <t>Geldiği Fakülte / MYO</t>
  </si>
  <si>
    <t>Geldiği Üniversite</t>
  </si>
  <si>
    <t>Dilekçe Evrak Kayıt Tarihi</t>
  </si>
  <si>
    <t>ÖNCEKİ ÜNİVERSİTESİNDE ALDIĞI VE  MUAF OLABİLECEĞİ DERSLER</t>
  </si>
  <si>
    <t>DERS KODU</t>
  </si>
  <si>
    <t>DERSİN ADI</t>
  </si>
  <si>
    <t>DERS SAATİ</t>
  </si>
  <si>
    <t>AKTS</t>
  </si>
  <si>
    <t>100'LÜK NOTU</t>
  </si>
  <si>
    <t>HARF NOTU</t>
  </si>
  <si>
    <t>DERSİN DÖNEMİ</t>
  </si>
  <si>
    <t>DERSİN KODU</t>
  </si>
  <si>
    <t>SEÇ. HAVUZ GRUBU</t>
  </si>
  <si>
    <t>I. DÖNEM</t>
  </si>
  <si>
    <t>II. DÖNEM</t>
  </si>
  <si>
    <t>SEÇ.HAVUZ GRUBU</t>
  </si>
  <si>
    <t>III. DÖNEM</t>
  </si>
  <si>
    <t>IV. DÖNEM</t>
  </si>
  <si>
    <t>M.C.B.Ü. TURGUTLU MESLEK YÜKSEKOKULU'NDA MUAF OLACAĞI DERSLER</t>
  </si>
  <si>
    <t>İntibak Ettirildiği Sınıf:</t>
  </si>
  <si>
    <t>Okul Numarası</t>
  </si>
  <si>
    <t>Öğretim Türü:</t>
  </si>
  <si>
    <t>Bölümü / Programı:</t>
  </si>
  <si>
    <r>
      <t>Gerekçe</t>
    </r>
    <r>
      <rPr>
        <vertAlign val="superscript"/>
        <sz val="11"/>
        <rFont val="Calibri"/>
        <family val="2"/>
        <charset val="162"/>
      </rPr>
      <t>(1)</t>
    </r>
  </si>
  <si>
    <t>Öğrenci İçin Yapılan İntibakın Sayısı:</t>
  </si>
  <si>
    <t>Dönem</t>
  </si>
  <si>
    <t>Ders
Kodu</t>
  </si>
  <si>
    <t>Dersin Adı</t>
  </si>
  <si>
    <t>Harf
Notu</t>
  </si>
  <si>
    <t>Notu</t>
  </si>
  <si>
    <t>Açıklama</t>
  </si>
  <si>
    <t>Toplam AKTS</t>
  </si>
  <si>
    <t>Satırları istediğiniz şekilde çoğaltabilirsiniz.</t>
  </si>
  <si>
    <r>
      <rPr>
        <vertAlign val="superscript"/>
        <sz val="10"/>
        <rFont val="Calibri"/>
        <family val="2"/>
        <charset val="162"/>
      </rPr>
      <t>(2)</t>
    </r>
    <r>
      <rPr>
        <sz val="10"/>
        <rFont val="Calibri"/>
        <family val="2"/>
        <charset val="162"/>
      </rPr>
      <t xml:space="preserve"> Öğrencinin intibak ettirildiği sınıfta okunan eğitim planında yer alan bölüm derslerinden muaf edilenler yazılacaktır.</t>
    </r>
  </si>
  <si>
    <r>
      <rPr>
        <vertAlign val="superscript"/>
        <sz val="10"/>
        <rFont val="Calibri"/>
        <family val="2"/>
        <charset val="162"/>
      </rPr>
      <t>(3)</t>
    </r>
    <r>
      <rPr>
        <sz val="10"/>
        <rFont val="Calibri"/>
        <family val="2"/>
        <charset val="162"/>
      </rPr>
      <t xml:space="preserve"> Öğrencinin daha önce eğitim aldığı üniversitelerde aldığı ve Manisa Celal Bayar Üniversitesi Önlisans ve Lisans Ders Muafiyet ve İntibak İşlemleri Yönergesine göre uygun görülen dersler yazılacaktır.</t>
    </r>
  </si>
  <si>
    <r>
      <rPr>
        <vertAlign val="superscript"/>
        <sz val="10"/>
        <rFont val="Calibri"/>
        <family val="2"/>
        <charset val="162"/>
      </rPr>
      <t>(4)</t>
    </r>
    <r>
      <rPr>
        <sz val="10"/>
        <rFont val="Calibri"/>
        <family val="2"/>
        <charset val="162"/>
      </rPr>
      <t xml:space="preserve"> Manisa Celal Bayar Üniversitesi Önlisans  ve Lisans Ders Muafiyet ve İntibak İşlemleri Yönergesine göre uygun görülen dersin hangi üniversite ve hangi bölümde alındığı yazılacaktır.</t>
    </r>
  </si>
  <si>
    <r>
      <rPr>
        <vertAlign val="superscript"/>
        <sz val="10"/>
        <rFont val="Calibri"/>
        <family val="2"/>
        <charset val="162"/>
      </rPr>
      <t>(5)</t>
    </r>
    <r>
      <rPr>
        <sz val="10"/>
        <rFont val="Calibri"/>
        <family val="2"/>
        <charset val="162"/>
      </rPr>
      <t xml:space="preserve"> Bölümlerce hazırlanan intibakın ilgili fakülte yönetim kurulu tarafından uygun görülmemesi durumunda, hangi derslerin uygun görülmediği X ile işaretlenecek ve ilgili bölüme iade edilecektir.</t>
    </r>
  </si>
  <si>
    <t>Bilgilerinizi ve gereğini saygılarımızla arz ederiz.</t>
  </si>
  <si>
    <t>MANİSA CELAL BAYAR ÜNİVERSİTESİ</t>
  </si>
  <si>
    <t>TURGUTLU MESLEK YÜKSEKOKULU</t>
  </si>
  <si>
    <t>MUAFİYET VE İNTİBAK KOMİSYONU KARARI</t>
  </si>
  <si>
    <t>…………………………………………………. BÖLÜMÜ DERS MUAFİYETİ BELGESİ / ÖĞRENCİNİN ADI SOYADI</t>
  </si>
  <si>
    <t xml:space="preserve"> I- ÖĞRENCİ BİLGİLERİ</t>
  </si>
  <si>
    <t>Komisyonumuz aşağıda adı, soyadı ve numarası belirtilen öğrencinin intibak ettirildiği sınıfı, muaf olduğu dersleri ve muaf olduğu derslere ait notlarının harf karşılıklarını aşağıda tabloda verildiği gibi  belirlemiştir.</t>
  </si>
  <si>
    <t>Öğrencinin Muaf Tutulduğu Dersleri ve Not Karşılıkları(2)</t>
  </si>
  <si>
    <t>Öğrencinin Önceki Diploma Programlarında Aldığı ve Denkliği Kabul Edilen Dersler(3)</t>
  </si>
  <si>
    <r>
      <t>Dersin Alındığı
Üniversite ve 
Bölüm</t>
    </r>
    <r>
      <rPr>
        <b/>
        <vertAlign val="superscript"/>
        <sz val="10"/>
        <rFont val="Calibri"/>
        <family val="2"/>
        <charset val="162"/>
      </rPr>
      <t>(4)</t>
    </r>
  </si>
  <si>
    <r>
      <t>Yönetim
Kurulunca 
Onaylanmayan
Dersler</t>
    </r>
    <r>
      <rPr>
        <b/>
        <vertAlign val="superscript"/>
        <sz val="10"/>
        <rFont val="Calibri"/>
        <family val="2"/>
        <charset val="162"/>
      </rPr>
      <t>(5)</t>
    </r>
  </si>
  <si>
    <t>Turgutlu MYO Okul Numarası</t>
  </si>
  <si>
    <t>MCBÜ. TURGUTLU MESLEK YÜKSEKOKULU'NDA ALACAĞI DERSLER</t>
  </si>
  <si>
    <t>Dilekçe Evrak Kayıt Numarası</t>
  </si>
  <si>
    <t>TOPLAM</t>
  </si>
  <si>
    <t>M.C.B.Ü. TURGUTLU MESLEK YÜKSEKOKULU'NDA ALACAĞI DERSLER</t>
  </si>
  <si>
    <t>AKTS KONTROL</t>
  </si>
  <si>
    <t>MUAF OLUNAN DERSLER</t>
  </si>
  <si>
    <t>I.DÖNEM ALINACAK DERSLER</t>
  </si>
  <si>
    <t>II.DÖNEM ALINACAK DERSLER</t>
  </si>
  <si>
    <t>III.DÖNEM ALINACAK DERSLER</t>
  </si>
  <si>
    <t>IV.DÖNEM ALINACAK DERSLER</t>
  </si>
  <si>
    <t>TOPLAM AKTS</t>
  </si>
  <si>
    <t>IV- İSTEK VE BEYAN</t>
  </si>
  <si>
    <t>Yukarıda kimlik bilgileri verilen öğrencimizin daha önce okumuş olduğu okuldan aldığı transkript, ders içerikleri ve ek belgeleri incelenmiştir. Öğrencinin daha önce alıp başarılı olduğu derslerin kredileri dikkate alınarak okulumuzda muaf olabileceği ve almak zorunduğu dersler belirlenmiş ve ekte sunularak komisyonumuzca imza altına alınmıştır. Gereğinin yapılmasını bilgilerinize sunarız.</t>
  </si>
  <si>
    <t>EK-1 / Öğrencinin başvuru evrakları</t>
  </si>
  <si>
    <t>EK-2 / Öğrenciye ait muafiyet ders listesi</t>
  </si>
  <si>
    <t>/</t>
  </si>
  <si>
    <t>DOLDUR</t>
  </si>
  <si>
    <t>…................... BÖLÜMÜ</t>
  </si>
  <si>
    <t>Geldiği Öğretim Türü</t>
  </si>
  <si>
    <t>Turgutlu MYO Öğretim Türü</t>
  </si>
  <si>
    <t>Geldiği Bölüm / Program</t>
  </si>
  <si>
    <t>…............................</t>
  </si>
  <si>
    <t>20……./…….</t>
  </si>
  <si>
    <t xml:space="preserve">  İŞARETLE</t>
  </si>
  <si>
    <t xml:space="preserve">                                                      Bölüm Sekreterine Sorulabilir/Boş Bırakılabilir </t>
  </si>
  <si>
    <t>…….</t>
  </si>
  <si>
    <t>…..../…..../20…….</t>
  </si>
  <si>
    <t>(……. sayfa)</t>
  </si>
  <si>
    <t xml:space="preserve">Turgutlu MYO Bölümü / Programı </t>
  </si>
  <si>
    <t>Harf Notu</t>
  </si>
  <si>
    <r>
      <t xml:space="preserve">II- KAYITLANMA ŞEKLİ </t>
    </r>
    <r>
      <rPr>
        <sz val="12"/>
        <rFont val="Calibri"/>
        <family val="2"/>
        <charset val="162"/>
      </rPr>
      <t>(Sadece bir tanesini işaretleyiniz)</t>
    </r>
  </si>
  <si>
    <t>* Ögrenci %30 / %100 yabancı dilde egitim veren bolümde okuyorsa, hazırlık sınıfını tamamladıktan veya hazırlıktan muaf olduktan sonra intibak yapılmalıdır.
(1) İntibakın ilk sefer dışında yeniden yapılması durumunda, intibak yenileme gerekçesi yazılmalıdır. İlk seferde boş bırakılacaktır.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</si>
</sst>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YTL&quot;_-;\-* #,##0.00\ &quot;YTL&quot;_-;_-* &quot;-&quot;??\ &quot;YTL&quot;_-;_-@_-"/>
  </numFmts>
  <fonts count="34">
    <font>
      <sz val="10"/>
      <name val="Arial Tur"/>
      <charset val="162"/>
    </font>
    <font>
      <sz val="11"/>
      <color theme="1"/>
      <name val="Calibri"/>
      <family val="2"/>
      <charset val="162"/>
      <scheme val="minor"/>
    </font>
    <font>
      <sz val="10"/>
      <name val="Arial Tur"/>
      <charset val="162"/>
    </font>
    <font>
      <sz val="8"/>
      <name val="Arial Tur"/>
      <charset val="162"/>
    </font>
    <font>
      <sz val="10"/>
      <name val="Calibri"/>
      <family val="2"/>
      <charset val="162"/>
      <scheme val="minor"/>
    </font>
    <font>
      <b/>
      <sz val="11"/>
      <name val="Calibri"/>
      <family val="2"/>
      <charset val="162"/>
      <scheme val="minor"/>
    </font>
    <font>
      <sz val="11"/>
      <name val="Calibri"/>
      <family val="2"/>
      <charset val="162"/>
      <scheme val="minor"/>
    </font>
    <font>
      <b/>
      <sz val="14"/>
      <name val="Calibri"/>
      <family val="2"/>
      <charset val="162"/>
      <scheme val="minor"/>
    </font>
    <font>
      <b/>
      <sz val="10"/>
      <name val="Calibri"/>
      <family val="2"/>
      <charset val="162"/>
      <scheme val="minor"/>
    </font>
    <font>
      <sz val="10"/>
      <color theme="1"/>
      <name val="Calibri"/>
      <family val="2"/>
      <charset val="162"/>
      <scheme val="minor"/>
    </font>
    <font>
      <sz val="14"/>
      <color theme="1"/>
      <name val="Calibri"/>
      <family val="2"/>
      <charset val="162"/>
      <scheme val="minor"/>
    </font>
    <font>
      <sz val="8"/>
      <color rgb="FF000000"/>
      <name val="Segoe UI"/>
      <family val="2"/>
      <charset val="162"/>
    </font>
    <font>
      <b/>
      <sz val="14"/>
      <name val="Calibri"/>
      <family val="2"/>
      <charset val="162"/>
    </font>
    <font>
      <b/>
      <sz val="11"/>
      <name val="Calibri"/>
      <family val="2"/>
      <charset val="162"/>
    </font>
    <font>
      <b/>
      <sz val="12"/>
      <name val="Calibri"/>
      <family val="2"/>
      <charset val="162"/>
      <scheme val="minor"/>
    </font>
    <font>
      <sz val="11"/>
      <name val="Calibri"/>
      <family val="2"/>
      <charset val="162"/>
    </font>
    <font>
      <vertAlign val="superscript"/>
      <sz val="11"/>
      <name val="Calibri"/>
      <family val="2"/>
      <charset val="162"/>
    </font>
    <font>
      <sz val="10"/>
      <color rgb="FFFF0000"/>
      <name val="Arial Tur"/>
      <charset val="162"/>
    </font>
    <font>
      <b/>
      <sz val="12"/>
      <name val="Calibri"/>
      <family val="2"/>
      <charset val="162"/>
    </font>
    <font>
      <sz val="14"/>
      <name val="Calibri"/>
      <family val="2"/>
      <charset val="162"/>
    </font>
    <font>
      <sz val="14"/>
      <name val="Arial Tur"/>
      <charset val="162"/>
    </font>
    <font>
      <sz val="10"/>
      <name val="Calibri"/>
      <family val="2"/>
      <charset val="162"/>
    </font>
    <font>
      <vertAlign val="superscript"/>
      <sz val="10"/>
      <name val="Calibri"/>
      <family val="2"/>
      <charset val="162"/>
    </font>
    <font>
      <sz val="12"/>
      <name val="Calibri"/>
      <family val="2"/>
      <charset val="162"/>
    </font>
    <font>
      <sz val="11"/>
      <color indexed="8"/>
      <name val="Calibri"/>
      <family val="2"/>
      <charset val="162"/>
    </font>
    <font>
      <sz val="12"/>
      <color indexed="8"/>
      <name val="Calibri"/>
      <family val="2"/>
      <charset val="162"/>
    </font>
    <font>
      <b/>
      <sz val="14"/>
      <color theme="1"/>
      <name val="Calibri"/>
      <family val="2"/>
      <charset val="162"/>
      <scheme val="minor"/>
    </font>
    <font>
      <b/>
      <vertAlign val="superscript"/>
      <sz val="10"/>
      <name val="Calibri"/>
      <family val="2"/>
      <charset val="162"/>
    </font>
    <font>
      <sz val="12"/>
      <name val="Calibri"/>
      <family val="2"/>
      <charset val="162"/>
      <scheme val="minor"/>
    </font>
    <font>
      <sz val="11"/>
      <name val="Arial Tur"/>
      <charset val="162"/>
    </font>
    <font>
      <sz val="14"/>
      <name val="Calibri"/>
      <family val="2"/>
      <charset val="162"/>
      <scheme val="minor"/>
    </font>
    <font>
      <b/>
      <sz val="14"/>
      <color indexed="8"/>
      <name val="Calibri"/>
      <family val="2"/>
      <charset val="162"/>
    </font>
    <font>
      <sz val="10"/>
      <color theme="0" tint="-0.34998626667073579"/>
      <name val="Arial Tur"/>
      <charset val="162"/>
    </font>
    <font>
      <sz val="8"/>
      <color rgb="FFFF0000"/>
      <name val="Arial Tur"/>
      <charset val="162"/>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164" fontId="2" fillId="0" borderId="0" applyFont="0" applyFill="0" applyBorder="0" applyAlignment="0" applyProtection="0"/>
    <xf numFmtId="0" fontId="1" fillId="0" borderId="0"/>
    <xf numFmtId="0" fontId="2" fillId="0" borderId="0"/>
    <xf numFmtId="0" fontId="24" fillId="0" borderId="0"/>
  </cellStyleXfs>
  <cellXfs count="245">
    <xf numFmtId="0" fontId="0" fillId="0" borderId="0" xfId="0"/>
    <xf numFmtId="0" fontId="0" fillId="0" borderId="0" xfId="0" applyAlignment="1">
      <alignment vertical="center"/>
    </xf>
    <xf numFmtId="0" fontId="0" fillId="0" borderId="0" xfId="0"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vertical="center"/>
    </xf>
    <xf numFmtId="0" fontId="1" fillId="0" borderId="0" xfId="2"/>
    <xf numFmtId="0" fontId="8" fillId="2" borderId="3" xfId="3" applyFont="1" applyFill="1" applyBorder="1" applyAlignment="1">
      <alignment horizontal="center" vertical="center" wrapText="1"/>
    </xf>
    <xf numFmtId="0" fontId="8" fillId="2" borderId="1" xfId="3" applyFont="1" applyFill="1" applyBorder="1" applyAlignment="1">
      <alignment horizontal="center" vertical="center" wrapText="1"/>
    </xf>
    <xf numFmtId="0" fontId="8" fillId="2" borderId="6" xfId="3" applyFont="1" applyFill="1" applyBorder="1" applyAlignment="1">
      <alignment horizontal="center" vertical="center" wrapText="1"/>
    </xf>
    <xf numFmtId="0" fontId="4" fillId="0" borderId="3" xfId="3" applyFont="1" applyFill="1" applyBorder="1" applyAlignment="1">
      <alignment horizontal="left" vertical="center"/>
    </xf>
    <xf numFmtId="0" fontId="4" fillId="0" borderId="1"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1" xfId="3" applyFont="1" applyFill="1" applyBorder="1" applyAlignment="1">
      <alignment horizontal="left" vertical="center" wrapText="1"/>
    </xf>
    <xf numFmtId="0" fontId="9" fillId="0" borderId="0" xfId="2" applyFont="1"/>
    <xf numFmtId="0" fontId="10" fillId="0" borderId="0" xfId="2" applyFont="1"/>
    <xf numFmtId="0" fontId="4" fillId="0" borderId="1" xfId="3" applyFont="1" applyFill="1" applyBorder="1" applyAlignment="1">
      <alignment horizontal="center" vertical="center"/>
    </xf>
    <xf numFmtId="0" fontId="4" fillId="0" borderId="4" xfId="3" applyFont="1" applyFill="1" applyBorder="1" applyAlignment="1">
      <alignment horizontal="left" vertical="center"/>
    </xf>
    <xf numFmtId="0" fontId="4" fillId="0" borderId="2" xfId="3" applyFont="1" applyFill="1" applyBorder="1" applyAlignment="1">
      <alignment horizontal="center" vertical="center"/>
    </xf>
    <xf numFmtId="0" fontId="4" fillId="0" borderId="2" xfId="3" applyFont="1" applyFill="1" applyBorder="1" applyAlignment="1">
      <alignment horizontal="center" vertical="center" wrapText="1"/>
    </xf>
    <xf numFmtId="0" fontId="8" fillId="2" borderId="22" xfId="3" applyFont="1" applyFill="1" applyBorder="1" applyAlignment="1">
      <alignment horizontal="center" vertical="center" wrapText="1"/>
    </xf>
    <xf numFmtId="0" fontId="8" fillId="2" borderId="14" xfId="3" applyFont="1" applyFill="1" applyBorder="1" applyAlignment="1">
      <alignment horizontal="center" vertical="center" wrapText="1"/>
    </xf>
    <xf numFmtId="0" fontId="2" fillId="0" borderId="0" xfId="3" applyAlignment="1">
      <alignment horizontal="center" vertical="center"/>
    </xf>
    <xf numFmtId="0" fontId="2" fillId="0" borderId="0" xfId="3" applyAlignment="1">
      <alignment vertical="center"/>
    </xf>
    <xf numFmtId="0" fontId="13" fillId="0" borderId="1" xfId="3" applyFont="1" applyBorder="1" applyAlignment="1">
      <alignment horizontal="center" vertical="center"/>
    </xf>
    <xf numFmtId="0" fontId="21" fillId="0" borderId="0" xfId="3" applyFont="1" applyAlignment="1">
      <alignment horizontal="center" vertical="center"/>
    </xf>
    <xf numFmtId="14" fontId="2" fillId="0" borderId="0" xfId="3" applyNumberFormat="1" applyAlignment="1">
      <alignment vertical="center"/>
    </xf>
    <xf numFmtId="0" fontId="15" fillId="0" borderId="0" xfId="3" applyFont="1" applyAlignment="1">
      <alignment vertical="center"/>
    </xf>
    <xf numFmtId="0" fontId="15" fillId="0" borderId="0" xfId="3" applyFont="1" applyAlignment="1">
      <alignment horizontal="center" vertical="center"/>
    </xf>
    <xf numFmtId="0" fontId="13" fillId="0" borderId="0" xfId="3" applyFont="1" applyAlignment="1">
      <alignment vertical="center"/>
    </xf>
    <xf numFmtId="0" fontId="13" fillId="0" borderId="0" xfId="3" applyFont="1" applyAlignment="1">
      <alignment horizontal="left" vertical="center"/>
    </xf>
    <xf numFmtId="0" fontId="2" fillId="0" borderId="0" xfId="3"/>
    <xf numFmtId="0" fontId="1" fillId="0" borderId="0" xfId="2" applyFont="1" applyAlignment="1">
      <alignment vertical="center"/>
    </xf>
    <xf numFmtId="0" fontId="8" fillId="2" borderId="8" xfId="3" applyFont="1" applyFill="1" applyBorder="1" applyAlignment="1">
      <alignment horizontal="center" vertical="center" wrapText="1"/>
    </xf>
    <xf numFmtId="0" fontId="8" fillId="2" borderId="11" xfId="3" applyFont="1" applyFill="1" applyBorder="1" applyAlignment="1">
      <alignment horizontal="center" vertical="center" wrapText="1"/>
    </xf>
    <xf numFmtId="0" fontId="8" fillId="0" borderId="1" xfId="3" applyFont="1" applyBorder="1" applyAlignment="1">
      <alignment horizontal="center" vertical="center" wrapText="1"/>
    </xf>
    <xf numFmtId="0" fontId="8" fillId="0" borderId="1" xfId="3" applyFont="1" applyBorder="1" applyAlignment="1">
      <alignment horizontal="center" vertical="center"/>
    </xf>
    <xf numFmtId="0" fontId="4" fillId="0" borderId="11" xfId="3" applyFont="1" applyFill="1" applyBorder="1" applyAlignment="1">
      <alignment horizontal="center" vertical="center"/>
    </xf>
    <xf numFmtId="0" fontId="2" fillId="0" borderId="0" xfId="3" applyAlignment="1">
      <alignment horizontal="center" vertical="center"/>
    </xf>
    <xf numFmtId="0" fontId="25" fillId="0" borderId="0" xfId="4" applyFont="1"/>
    <xf numFmtId="0" fontId="23" fillId="0" borderId="1" xfId="3" applyFont="1" applyFill="1" applyBorder="1" applyAlignment="1">
      <alignment horizontal="center" vertical="center"/>
    </xf>
    <xf numFmtId="0" fontId="23" fillId="0" borderId="1" xfId="3" applyFont="1" applyFill="1" applyBorder="1" applyAlignment="1">
      <alignment horizontal="left" vertical="center" wrapText="1"/>
    </xf>
    <xf numFmtId="0" fontId="23" fillId="0" borderId="1" xfId="3" applyFont="1" applyFill="1" applyBorder="1" applyAlignment="1">
      <alignment horizontal="center" vertical="center" wrapText="1"/>
    </xf>
    <xf numFmtId="0" fontId="25" fillId="0" borderId="0" xfId="4" applyFont="1" applyFill="1"/>
    <xf numFmtId="0" fontId="23" fillId="0" borderId="1" xfId="3" applyFont="1" applyFill="1" applyBorder="1" applyAlignment="1">
      <alignment vertical="center"/>
    </xf>
    <xf numFmtId="0" fontId="23" fillId="0" borderId="0" xfId="3" applyFont="1" applyFill="1" applyBorder="1" applyAlignment="1">
      <alignment horizontal="left" vertical="center"/>
    </xf>
    <xf numFmtId="0" fontId="23" fillId="0" borderId="0" xfId="3" applyFont="1" applyFill="1" applyBorder="1" applyAlignment="1">
      <alignment horizontal="center" vertical="center"/>
    </xf>
    <xf numFmtId="0" fontId="18" fillId="0" borderId="0" xfId="3" applyFont="1" applyFill="1" applyBorder="1" applyAlignment="1">
      <alignment horizontal="center" vertical="center" wrapText="1"/>
    </xf>
    <xf numFmtId="0" fontId="18" fillId="0" borderId="0" xfId="3" applyFont="1" applyBorder="1" applyAlignment="1">
      <alignment horizontal="center" vertical="center"/>
    </xf>
    <xf numFmtId="0" fontId="25" fillId="0" borderId="0" xfId="4" applyFont="1" applyBorder="1"/>
    <xf numFmtId="0" fontId="9" fillId="0" borderId="1" xfId="2" applyFont="1" applyBorder="1" applyAlignment="1">
      <alignment vertical="center"/>
    </xf>
    <xf numFmtId="0" fontId="9" fillId="0" borderId="2" xfId="2" applyFont="1" applyBorder="1" applyAlignment="1">
      <alignment vertical="center"/>
    </xf>
    <xf numFmtId="0" fontId="2" fillId="0" borderId="0" xfId="3" applyAlignment="1">
      <alignment horizontal="center" vertical="center"/>
    </xf>
    <xf numFmtId="0" fontId="4" fillId="0" borderId="8" xfId="3" applyFont="1" applyFill="1" applyBorder="1" applyAlignment="1">
      <alignment horizontal="left" vertical="center" wrapText="1"/>
    </xf>
    <xf numFmtId="0" fontId="4" fillId="0" borderId="1" xfId="3" applyFont="1" applyFill="1" applyBorder="1" applyAlignment="1">
      <alignment vertical="center" wrapText="1"/>
    </xf>
    <xf numFmtId="0" fontId="4" fillId="0" borderId="8" xfId="3" applyFont="1" applyFill="1" applyBorder="1" applyAlignment="1">
      <alignment horizontal="left" vertical="center"/>
    </xf>
    <xf numFmtId="0" fontId="4" fillId="0" borderId="13" xfId="3" applyFont="1" applyFill="1" applyBorder="1" applyAlignment="1">
      <alignment horizontal="left" vertical="center"/>
    </xf>
    <xf numFmtId="0" fontId="9" fillId="0" borderId="1" xfId="2" applyFont="1" applyBorder="1" applyAlignment="1">
      <alignment horizontal="center" vertical="center"/>
    </xf>
    <xf numFmtId="0" fontId="9" fillId="0" borderId="6" xfId="2" applyFont="1" applyBorder="1" applyAlignment="1">
      <alignment horizontal="center" vertical="center"/>
    </xf>
    <xf numFmtId="0" fontId="9" fillId="0" borderId="2" xfId="2" applyFont="1" applyBorder="1" applyAlignment="1">
      <alignment horizontal="center" vertical="center"/>
    </xf>
    <xf numFmtId="0" fontId="9" fillId="0" borderId="7" xfId="2" applyFont="1" applyBorder="1" applyAlignment="1">
      <alignment horizontal="center" vertical="center"/>
    </xf>
    <xf numFmtId="0" fontId="4" fillId="0" borderId="3" xfId="3" applyFont="1" applyFill="1" applyBorder="1" applyAlignment="1">
      <alignment horizontal="center" vertical="center" wrapText="1"/>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8" xfId="2" applyFont="1" applyBorder="1" applyAlignment="1">
      <alignment horizontal="left" vertical="center"/>
    </xf>
    <xf numFmtId="0" fontId="9" fillId="0" borderId="13" xfId="2" applyFont="1" applyBorder="1" applyAlignment="1">
      <alignment horizontal="left" vertical="center"/>
    </xf>
    <xf numFmtId="0" fontId="9" fillId="0" borderId="3" xfId="2" applyFont="1" applyBorder="1" applyAlignment="1">
      <alignment horizontal="left" vertical="center"/>
    </xf>
    <xf numFmtId="0" fontId="9" fillId="0" borderId="4" xfId="2" applyFont="1" applyBorder="1" applyAlignment="1">
      <alignment horizontal="left" vertical="center"/>
    </xf>
    <xf numFmtId="0" fontId="14" fillId="0" borderId="0" xfId="0" applyFont="1" applyBorder="1" applyAlignment="1">
      <alignment vertical="center"/>
    </xf>
    <xf numFmtId="0" fontId="25" fillId="0" borderId="1" xfId="4" applyFont="1" applyFill="1" applyBorder="1" applyAlignment="1" applyProtection="1">
      <alignment horizontal="center" vertical="center" wrapText="1"/>
    </xf>
    <xf numFmtId="0" fontId="25" fillId="0" borderId="1" xfId="4" applyFont="1" applyFill="1" applyBorder="1" applyAlignment="1" applyProtection="1">
      <alignment horizontal="left" vertical="center" wrapText="1"/>
    </xf>
    <xf numFmtId="0" fontId="32" fillId="0" borderId="0" xfId="0" applyFont="1" applyAlignment="1">
      <alignment horizontal="center" vertical="center"/>
    </xf>
    <xf numFmtId="49" fontId="32" fillId="0" borderId="0" xfId="0" applyNumberFormat="1" applyFont="1" applyAlignment="1">
      <alignment horizontal="center" vertical="center"/>
    </xf>
    <xf numFmtId="0" fontId="12" fillId="0" borderId="0" xfId="3" applyFont="1" applyBorder="1" applyAlignment="1">
      <alignment vertical="center"/>
    </xf>
    <xf numFmtId="0" fontId="7" fillId="0" borderId="0" xfId="3" applyFont="1" applyBorder="1" applyAlignment="1">
      <alignment vertical="center"/>
    </xf>
    <xf numFmtId="0" fontId="17" fillId="0" borderId="0" xfId="0" applyFont="1" applyAlignment="1">
      <alignment horizontal="center" vertical="center"/>
    </xf>
    <xf numFmtId="49" fontId="7" fillId="0" borderId="0" xfId="3" applyNumberFormat="1" applyFont="1" applyBorder="1" applyAlignment="1">
      <alignment vertical="center"/>
    </xf>
    <xf numFmtId="49" fontId="8" fillId="0" borderId="1" xfId="3" applyNumberFormat="1" applyFont="1" applyBorder="1" applyAlignment="1">
      <alignment horizontal="center" vertical="center" wrapText="1"/>
    </xf>
    <xf numFmtId="49" fontId="2" fillId="0" borderId="0" xfId="3" applyNumberFormat="1"/>
    <xf numFmtId="0" fontId="23" fillId="0" borderId="0" xfId="3" applyFont="1" applyFill="1" applyBorder="1" applyAlignment="1">
      <alignment horizontal="center" vertical="center"/>
    </xf>
    <xf numFmtId="0" fontId="23" fillId="0" borderId="1" xfId="3" applyFont="1" applyFill="1" applyBorder="1" applyAlignment="1">
      <alignment horizontal="left" vertical="center"/>
    </xf>
    <xf numFmtId="0" fontId="15" fillId="0" borderId="0" xfId="3" applyFont="1" applyBorder="1" applyAlignment="1">
      <alignment vertical="center"/>
    </xf>
    <xf numFmtId="0" fontId="14" fillId="0" borderId="0" xfId="0" applyNumberFormat="1" applyFont="1" applyBorder="1" applyAlignment="1">
      <alignment vertical="center"/>
    </xf>
    <xf numFmtId="0" fontId="31" fillId="0" borderId="1" xfId="4" applyFont="1" applyBorder="1" applyAlignment="1">
      <alignment horizontal="center" vertical="center"/>
    </xf>
    <xf numFmtId="0" fontId="25" fillId="0" borderId="1" xfId="4" applyFont="1" applyBorder="1" applyAlignment="1">
      <alignment horizontal="center" vertical="center"/>
    </xf>
    <xf numFmtId="0" fontId="25" fillId="0" borderId="1" xfId="4" applyFont="1" applyFill="1" applyBorder="1" applyAlignment="1" applyProtection="1">
      <alignment vertical="center" wrapText="1"/>
    </xf>
    <xf numFmtId="0" fontId="25" fillId="0" borderId="14" xfId="4" applyFont="1" applyFill="1" applyBorder="1" applyAlignment="1" applyProtection="1">
      <alignment horizontal="center" vertical="center" wrapText="1"/>
    </xf>
    <xf numFmtId="0" fontId="18" fillId="0" borderId="1" xfId="3" applyFont="1" applyFill="1" applyBorder="1" applyAlignment="1">
      <alignment horizontal="center" vertical="center" wrapText="1"/>
    </xf>
    <xf numFmtId="0" fontId="15" fillId="0" borderId="1" xfId="3" applyFont="1" applyBorder="1" applyAlignment="1">
      <alignment vertical="center"/>
    </xf>
    <xf numFmtId="0" fontId="30" fillId="0" borderId="1" xfId="3" applyFont="1" applyBorder="1" applyAlignment="1">
      <alignment horizontal="center" vertical="center" wrapText="1"/>
    </xf>
    <xf numFmtId="0" fontId="30" fillId="0" borderId="1" xfId="3" applyFont="1" applyBorder="1" applyAlignment="1">
      <alignment horizontal="center" vertical="center"/>
    </xf>
    <xf numFmtId="0" fontId="0" fillId="0" borderId="0" xfId="0" applyBorder="1" applyAlignment="1">
      <alignment horizontal="center" vertical="center"/>
    </xf>
    <xf numFmtId="49" fontId="0" fillId="0" borderId="0" xfId="0" applyNumberForma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left" vertical="center"/>
    </xf>
    <xf numFmtId="0" fontId="7" fillId="2" borderId="1" xfId="0" applyFont="1" applyFill="1" applyBorder="1" applyAlignment="1">
      <alignment vertical="center"/>
    </xf>
    <xf numFmtId="0" fontId="18" fillId="2" borderId="1" xfId="3" applyFont="1" applyFill="1" applyBorder="1" applyAlignment="1">
      <alignment horizontal="center" vertical="center" wrapText="1"/>
    </xf>
    <xf numFmtId="0" fontId="8" fillId="0" borderId="1" xfId="3" applyFont="1" applyBorder="1" applyAlignment="1">
      <alignment horizontal="center" wrapText="1"/>
    </xf>
    <xf numFmtId="0" fontId="4" fillId="0" borderId="1" xfId="3" applyFont="1" applyBorder="1" applyAlignment="1">
      <alignment horizontal="center" vertical="center" wrapText="1"/>
    </xf>
    <xf numFmtId="0" fontId="0" fillId="0" borderId="27" xfId="0" applyBorder="1" applyAlignment="1">
      <alignment horizontal="center" vertical="center"/>
    </xf>
    <xf numFmtId="0" fontId="2" fillId="0" borderId="28" xfId="3" applyBorder="1" applyAlignment="1">
      <alignment horizontal="center" vertical="center"/>
    </xf>
    <xf numFmtId="0" fontId="2" fillId="0" borderId="29" xfId="3" applyBorder="1"/>
    <xf numFmtId="49" fontId="2" fillId="0" borderId="29" xfId="3" applyNumberFormat="1" applyBorder="1"/>
    <xf numFmtId="0" fontId="2" fillId="0" borderId="30" xfId="3" applyBorder="1"/>
    <xf numFmtId="0" fontId="21" fillId="0" borderId="1" xfId="3" applyNumberFormat="1" applyFont="1" applyBorder="1" applyAlignment="1">
      <alignment horizontal="left" vertical="center" wrapText="1"/>
    </xf>
    <xf numFmtId="0" fontId="21" fillId="0" borderId="1" xfId="3" applyFont="1" applyBorder="1" applyAlignment="1">
      <alignment horizontal="center" vertical="center" wrapText="1"/>
    </xf>
    <xf numFmtId="0" fontId="21" fillId="0" borderId="1" xfId="3" applyFont="1" applyBorder="1" applyAlignment="1">
      <alignment horizontal="center" vertical="center"/>
    </xf>
    <xf numFmtId="0" fontId="21" fillId="0" borderId="1" xfId="3" applyFont="1" applyBorder="1" applyAlignment="1">
      <alignment horizontal="left" vertical="center" wrapText="1"/>
    </xf>
    <xf numFmtId="0" fontId="18" fillId="2" borderId="31" xfId="3" applyFont="1" applyFill="1" applyBorder="1" applyAlignment="1">
      <alignment horizontal="center" vertical="center" wrapText="1"/>
    </xf>
    <xf numFmtId="0" fontId="23" fillId="0" borderId="0" xfId="3" applyFont="1" applyFill="1" applyBorder="1" applyAlignment="1">
      <alignment horizontal="center" vertical="center" wrapText="1"/>
    </xf>
    <xf numFmtId="0" fontId="5" fillId="3" borderId="1" xfId="0" applyFont="1" applyFill="1" applyBorder="1" applyAlignment="1">
      <alignment horizontal="center" vertical="center"/>
    </xf>
    <xf numFmtId="1" fontId="6" fillId="0" borderId="1" xfId="0" applyNumberFormat="1" applyFont="1" applyBorder="1" applyAlignment="1">
      <alignment horizontal="center" vertical="center"/>
    </xf>
    <xf numFmtId="0" fontId="6" fillId="0" borderId="1" xfId="3" applyFont="1" applyBorder="1" applyAlignment="1">
      <alignment horizontal="left" vertical="center"/>
    </xf>
    <xf numFmtId="0" fontId="6" fillId="0" borderId="1" xfId="3" applyFont="1" applyBorder="1" applyAlignment="1">
      <alignment horizontal="left" vertical="center" wrapText="1"/>
    </xf>
    <xf numFmtId="0" fontId="23" fillId="0" borderId="11" xfId="3" applyFont="1" applyFill="1" applyBorder="1" applyAlignment="1">
      <alignment horizontal="left" vertical="center"/>
    </xf>
    <xf numFmtId="0" fontId="25" fillId="0" borderId="0" xfId="4" applyFont="1" applyAlignment="1">
      <alignment vertical="center"/>
    </xf>
    <xf numFmtId="0" fontId="33" fillId="0" borderId="0" xfId="0" applyFont="1" applyAlignment="1">
      <alignment horizontal="center" vertical="center"/>
    </xf>
    <xf numFmtId="0" fontId="25" fillId="0" borderId="1" xfId="4" applyFont="1" applyFill="1" applyBorder="1" applyAlignment="1" applyProtection="1">
      <alignment horizontal="center" vertical="center" wrapText="1"/>
    </xf>
    <xf numFmtId="0" fontId="18" fillId="2" borderId="1" xfId="3" applyFont="1" applyFill="1" applyBorder="1" applyAlignment="1">
      <alignment horizontal="center" vertical="center" wrapText="1"/>
    </xf>
    <xf numFmtId="0" fontId="23" fillId="0" borderId="1" xfId="3" applyFont="1" applyFill="1" applyBorder="1" applyAlignment="1">
      <alignment horizontal="left" vertical="center"/>
    </xf>
    <xf numFmtId="0" fontId="4" fillId="0" borderId="1" xfId="3" applyFont="1" applyBorder="1" applyAlignment="1">
      <alignment horizontal="left" vertical="center" wrapText="1"/>
    </xf>
    <xf numFmtId="0" fontId="4" fillId="0" borderId="1" xfId="3" applyFont="1" applyBorder="1" applyAlignment="1">
      <alignment horizontal="left" vertical="center"/>
    </xf>
    <xf numFmtId="0" fontId="7" fillId="0" borderId="0" xfId="0" applyFont="1" applyBorder="1" applyAlignment="1">
      <alignment horizontal="center" vertical="center"/>
    </xf>
    <xf numFmtId="0" fontId="7" fillId="2" borderId="1" xfId="0" applyFont="1" applyFill="1" applyBorder="1" applyAlignment="1">
      <alignment horizontal="left" vertical="center"/>
    </xf>
    <xf numFmtId="0" fontId="19" fillId="0" borderId="1" xfId="3" applyFont="1" applyBorder="1" applyAlignment="1">
      <alignment horizontal="left" vertical="center"/>
    </xf>
    <xf numFmtId="0" fontId="20" fillId="0" borderId="1" xfId="3" applyFont="1" applyBorder="1" applyAlignment="1">
      <alignment vertical="center"/>
    </xf>
    <xf numFmtId="0" fontId="7" fillId="0" borderId="0" xfId="0" applyNumberFormat="1" applyFont="1" applyBorder="1" applyAlignment="1">
      <alignment horizontal="center" vertical="center"/>
    </xf>
    <xf numFmtId="0" fontId="6" fillId="0" borderId="1" xfId="0" applyNumberFormat="1" applyFont="1" applyBorder="1" applyAlignment="1">
      <alignment horizontal="left" vertical="center"/>
    </xf>
    <xf numFmtId="0" fontId="6" fillId="0" borderId="8"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6" fillId="0" borderId="11" xfId="0" applyNumberFormat="1" applyFont="1" applyBorder="1" applyAlignment="1">
      <alignment horizontal="center" vertical="center"/>
    </xf>
    <xf numFmtId="0" fontId="6" fillId="0" borderId="8" xfId="0" applyNumberFormat="1" applyFont="1" applyBorder="1" applyAlignment="1">
      <alignment horizontal="left" vertical="center"/>
    </xf>
    <xf numFmtId="0" fontId="6" fillId="0" borderId="10" xfId="0" applyNumberFormat="1" applyFont="1" applyBorder="1" applyAlignment="1">
      <alignment horizontal="left" vertical="center"/>
    </xf>
    <xf numFmtId="0" fontId="6" fillId="0" borderId="11" xfId="0" applyNumberFormat="1" applyFont="1" applyBorder="1" applyAlignment="1">
      <alignment horizontal="left" vertical="center"/>
    </xf>
    <xf numFmtId="14" fontId="6" fillId="0" borderId="1" xfId="0" applyNumberFormat="1" applyFont="1" applyBorder="1" applyAlignment="1">
      <alignment horizontal="left" vertical="center"/>
    </xf>
    <xf numFmtId="0" fontId="6" fillId="0" borderId="0" xfId="0" applyFont="1" applyBorder="1" applyAlignment="1">
      <alignment horizontal="center" vertical="center"/>
    </xf>
    <xf numFmtId="0" fontId="5" fillId="0" borderId="0" xfId="0" applyFont="1" applyBorder="1" applyAlignment="1">
      <alignment horizontal="center" vertical="center"/>
    </xf>
    <xf numFmtId="0" fontId="14" fillId="0" borderId="0" xfId="0" applyFont="1" applyBorder="1" applyAlignment="1">
      <alignment horizontal="left" vertical="center"/>
    </xf>
    <xf numFmtId="49" fontId="6" fillId="0" borderId="1" xfId="0" applyNumberFormat="1" applyFont="1" applyBorder="1" applyAlignment="1">
      <alignment horizontal="left" vertical="center"/>
    </xf>
    <xf numFmtId="0" fontId="7" fillId="0" borderId="1" xfId="3" applyFont="1" applyBorder="1" applyAlignment="1">
      <alignment horizontal="center" vertical="center" wrapText="1"/>
    </xf>
    <xf numFmtId="0" fontId="14" fillId="0" borderId="0" xfId="0" applyFont="1" applyBorder="1" applyAlignment="1">
      <alignment horizontal="center" vertical="center"/>
    </xf>
    <xf numFmtId="0" fontId="28" fillId="0" borderId="0" xfId="0" applyFont="1" applyBorder="1" applyAlignment="1">
      <alignment horizontal="center" vertical="center"/>
    </xf>
    <xf numFmtId="0" fontId="14" fillId="0" borderId="0" xfId="0" applyFont="1" applyBorder="1" applyAlignment="1">
      <alignment horizontal="left" vertical="center" indent="17"/>
    </xf>
    <xf numFmtId="0" fontId="28" fillId="0" borderId="0" xfId="0" applyFont="1" applyBorder="1" applyAlignment="1">
      <alignment horizontal="left" vertical="center" indent="13"/>
    </xf>
    <xf numFmtId="0" fontId="6" fillId="0" borderId="1" xfId="0" applyFont="1" applyBorder="1" applyAlignment="1">
      <alignment horizontal="left" vertical="center" wrapText="1"/>
    </xf>
    <xf numFmtId="0" fontId="26" fillId="0" borderId="5" xfId="2" applyFont="1" applyBorder="1" applyAlignment="1">
      <alignment horizontal="left" vertical="center"/>
    </xf>
    <xf numFmtId="0" fontId="14" fillId="2" borderId="15" xfId="3" applyFont="1" applyFill="1" applyBorder="1" applyAlignment="1">
      <alignment horizontal="center" vertical="center"/>
    </xf>
    <xf numFmtId="0" fontId="14" fillId="2" borderId="16" xfId="3" applyFont="1" applyFill="1" applyBorder="1" applyAlignment="1">
      <alignment horizontal="center" vertical="center"/>
    </xf>
    <xf numFmtId="0" fontId="14" fillId="2" borderId="17" xfId="3" applyFont="1" applyFill="1" applyBorder="1" applyAlignment="1">
      <alignment horizontal="center" vertical="center"/>
    </xf>
    <xf numFmtId="0" fontId="7" fillId="0" borderId="18" xfId="3" applyFont="1" applyBorder="1" applyAlignment="1">
      <alignment horizontal="center" vertical="center"/>
    </xf>
    <xf numFmtId="0" fontId="7" fillId="0" borderId="19" xfId="3" applyFont="1" applyBorder="1" applyAlignment="1">
      <alignment horizontal="center" vertical="center"/>
    </xf>
    <xf numFmtId="0" fontId="7" fillId="0" borderId="20" xfId="3" applyFont="1" applyBorder="1" applyAlignment="1">
      <alignment horizontal="center" vertical="center"/>
    </xf>
    <xf numFmtId="0" fontId="7" fillId="2" borderId="15" xfId="3" applyFont="1" applyFill="1" applyBorder="1" applyAlignment="1">
      <alignment horizontal="center" vertical="center"/>
    </xf>
    <xf numFmtId="0" fontId="7" fillId="2" borderId="16" xfId="3" applyFont="1" applyFill="1" applyBorder="1" applyAlignment="1">
      <alignment horizontal="center" vertical="center"/>
    </xf>
    <xf numFmtId="0" fontId="7" fillId="2" borderId="17" xfId="3" applyFont="1" applyFill="1" applyBorder="1" applyAlignment="1">
      <alignment horizontal="center" vertical="center"/>
    </xf>
    <xf numFmtId="0" fontId="8" fillId="2" borderId="8" xfId="3" applyFont="1" applyFill="1" applyBorder="1" applyAlignment="1">
      <alignment horizontal="center" vertical="center" wrapText="1"/>
    </xf>
    <xf numFmtId="0" fontId="8" fillId="2" borderId="9" xfId="3" applyFont="1" applyFill="1" applyBorder="1" applyAlignment="1">
      <alignment horizontal="center" vertical="center" wrapText="1"/>
    </xf>
    <xf numFmtId="0" fontId="8" fillId="2" borderId="11" xfId="3" applyFont="1" applyFill="1" applyBorder="1" applyAlignment="1">
      <alignment horizontal="center" vertical="center" wrapText="1"/>
    </xf>
    <xf numFmtId="0" fontId="4" fillId="0" borderId="8" xfId="3" applyFont="1" applyBorder="1" applyAlignment="1">
      <alignment horizontal="center" vertical="center"/>
    </xf>
    <xf numFmtId="0" fontId="4" fillId="0" borderId="9" xfId="3" applyFont="1" applyBorder="1" applyAlignment="1">
      <alignment horizontal="center" vertical="center"/>
    </xf>
    <xf numFmtId="0" fontId="4" fillId="0" borderId="8" xfId="3" applyFont="1" applyFill="1" applyBorder="1" applyAlignment="1">
      <alignment horizontal="left" vertical="center"/>
    </xf>
    <xf numFmtId="0" fontId="4" fillId="0" borderId="11" xfId="3" applyFont="1" applyFill="1" applyBorder="1" applyAlignment="1">
      <alignment horizontal="left" vertical="center"/>
    </xf>
    <xf numFmtId="0" fontId="4" fillId="0" borderId="13" xfId="3" applyFont="1" applyBorder="1" applyAlignment="1">
      <alignment horizontal="center" vertical="center"/>
    </xf>
    <xf numFmtId="0" fontId="4" fillId="0" borderId="21" xfId="3" applyFont="1" applyBorder="1" applyAlignment="1">
      <alignment horizontal="center" vertical="center"/>
    </xf>
    <xf numFmtId="0" fontId="4" fillId="0" borderId="13" xfId="3" applyFont="1" applyFill="1" applyBorder="1" applyAlignment="1">
      <alignment horizontal="left" vertical="center"/>
    </xf>
    <xf numFmtId="0" fontId="4" fillId="0" borderId="12" xfId="3" applyFont="1" applyFill="1" applyBorder="1" applyAlignment="1">
      <alignment horizontal="left" vertical="center"/>
    </xf>
    <xf numFmtId="0" fontId="25" fillId="0" borderId="8" xfId="3" applyFont="1" applyBorder="1" applyAlignment="1">
      <alignment vertical="center" wrapText="1"/>
    </xf>
    <xf numFmtId="0" fontId="25" fillId="0" borderId="11" xfId="3" applyFont="1" applyBorder="1" applyAlignment="1">
      <alignment vertical="center" wrapText="1"/>
    </xf>
    <xf numFmtId="0" fontId="25" fillId="0" borderId="1" xfId="3" applyFont="1" applyBorder="1" applyAlignment="1">
      <alignment vertical="center" wrapText="1"/>
    </xf>
    <xf numFmtId="0" fontId="23" fillId="0" borderId="8" xfId="3" applyFont="1" applyFill="1" applyBorder="1" applyAlignment="1">
      <alignment horizontal="left" vertical="center" wrapText="1"/>
    </xf>
    <xf numFmtId="0" fontId="23" fillId="0" borderId="11" xfId="3" applyFont="1" applyFill="1" applyBorder="1" applyAlignment="1">
      <alignment horizontal="left" vertical="center" wrapText="1"/>
    </xf>
    <xf numFmtId="0" fontId="23" fillId="0" borderId="1" xfId="3" applyFont="1" applyFill="1" applyBorder="1" applyAlignment="1">
      <alignment vertical="center"/>
    </xf>
    <xf numFmtId="0" fontId="18" fillId="0" borderId="8" xfId="3" applyFont="1" applyBorder="1" applyAlignment="1">
      <alignment horizontal="center" vertical="center"/>
    </xf>
    <xf numFmtId="0" fontId="18" fillId="0" borderId="11" xfId="3" applyFont="1" applyBorder="1" applyAlignment="1">
      <alignment horizontal="center" vertical="center"/>
    </xf>
    <xf numFmtId="0" fontId="23" fillId="0" borderId="1" xfId="3" applyFont="1" applyFill="1" applyBorder="1" applyAlignment="1">
      <alignment horizontal="left" vertical="center"/>
    </xf>
    <xf numFmtId="0" fontId="18" fillId="0" borderId="1" xfId="3" applyFont="1" applyBorder="1" applyAlignment="1">
      <alignment horizontal="center" vertical="center"/>
    </xf>
    <xf numFmtId="0" fontId="25" fillId="0" borderId="1" xfId="4" applyFont="1" applyFill="1" applyBorder="1" applyAlignment="1" applyProtection="1">
      <alignment horizontal="center" vertical="center" wrapText="1"/>
    </xf>
    <xf numFmtId="0" fontId="25" fillId="0" borderId="14" xfId="4" applyFont="1" applyFill="1" applyBorder="1" applyAlignment="1" applyProtection="1">
      <alignment horizontal="center" vertical="center" wrapText="1"/>
    </xf>
    <xf numFmtId="0" fontId="18" fillId="2" borderId="1" xfId="3" applyFont="1" applyFill="1" applyBorder="1" applyAlignment="1">
      <alignment horizontal="center" vertical="center" wrapText="1"/>
    </xf>
    <xf numFmtId="0" fontId="12" fillId="2" borderId="1" xfId="3" applyFont="1" applyFill="1" applyBorder="1" applyAlignment="1">
      <alignment horizontal="center" vertical="center"/>
    </xf>
    <xf numFmtId="0" fontId="23" fillId="0" borderId="1" xfId="3" applyFont="1" applyBorder="1" applyAlignment="1">
      <alignment horizontal="center" vertical="center"/>
    </xf>
    <xf numFmtId="0" fontId="23" fillId="0" borderId="0" xfId="3" applyFont="1" applyFill="1" applyBorder="1" applyAlignment="1">
      <alignment horizontal="center" vertical="center"/>
    </xf>
    <xf numFmtId="0" fontId="18" fillId="0" borderId="1" xfId="3" applyFont="1" applyFill="1" applyBorder="1" applyAlignment="1">
      <alignment horizontal="center" vertical="center"/>
    </xf>
    <xf numFmtId="0" fontId="25" fillId="0" borderId="1" xfId="4" applyFont="1" applyBorder="1" applyAlignment="1">
      <alignment vertical="center"/>
    </xf>
    <xf numFmtId="0" fontId="31" fillId="0" borderId="1" xfId="4" applyFont="1" applyBorder="1" applyAlignment="1">
      <alignment horizontal="left" vertical="center"/>
    </xf>
    <xf numFmtId="14" fontId="17" fillId="0" borderId="1" xfId="3" applyNumberFormat="1" applyFont="1" applyBorder="1" applyAlignment="1">
      <alignment horizontal="left" vertical="center"/>
    </xf>
    <xf numFmtId="0" fontId="2" fillId="0" borderId="1" xfId="3" applyNumberFormat="1" applyBorder="1" applyAlignment="1">
      <alignment horizontal="left" vertical="center"/>
    </xf>
    <xf numFmtId="0" fontId="2" fillId="0" borderId="1" xfId="3" applyBorder="1" applyAlignment="1">
      <alignment horizontal="left" vertical="center"/>
    </xf>
    <xf numFmtId="0" fontId="13" fillId="0" borderId="0" xfId="3" applyFont="1" applyAlignment="1">
      <alignment horizontal="center" vertical="center"/>
    </xf>
    <xf numFmtId="0" fontId="15" fillId="0" borderId="1" xfId="3" applyFont="1" applyBorder="1" applyAlignment="1">
      <alignment vertical="center" wrapText="1"/>
    </xf>
    <xf numFmtId="0" fontId="2" fillId="0" borderId="1" xfId="3" applyBorder="1" applyAlignment="1">
      <alignment vertical="center"/>
    </xf>
    <xf numFmtId="0" fontId="12" fillId="3" borderId="8" xfId="3" applyFont="1" applyFill="1" applyBorder="1" applyAlignment="1">
      <alignment horizontal="left" vertical="center"/>
    </xf>
    <xf numFmtId="0" fontId="12" fillId="3" borderId="10" xfId="3" applyFont="1" applyFill="1" applyBorder="1" applyAlignment="1">
      <alignment horizontal="left" vertical="center"/>
    </xf>
    <xf numFmtId="0" fontId="12" fillId="3" borderId="11" xfId="3" applyFont="1" applyFill="1" applyBorder="1" applyAlignment="1">
      <alignment horizontal="left" vertical="center"/>
    </xf>
    <xf numFmtId="0" fontId="15" fillId="0" borderId="0" xfId="3" applyFont="1" applyBorder="1" applyAlignment="1">
      <alignment horizontal="center" vertical="center"/>
    </xf>
    <xf numFmtId="0" fontId="19" fillId="0" borderId="8" xfId="3" applyFont="1" applyBorder="1" applyAlignment="1">
      <alignment horizontal="center" vertical="center"/>
    </xf>
    <xf numFmtId="0" fontId="19" fillId="0" borderId="10" xfId="3" applyFont="1" applyBorder="1" applyAlignment="1">
      <alignment horizontal="center" vertical="center"/>
    </xf>
    <xf numFmtId="0" fontId="28" fillId="0" borderId="0" xfId="0" applyNumberFormat="1" applyFont="1" applyBorder="1" applyAlignment="1">
      <alignment horizontal="center" vertical="center"/>
    </xf>
    <xf numFmtId="0" fontId="2" fillId="0" borderId="8" xfId="3" applyBorder="1" applyAlignment="1">
      <alignment horizontal="left" vertical="center"/>
    </xf>
    <xf numFmtId="0" fontId="2" fillId="0" borderId="10" xfId="3" applyBorder="1" applyAlignment="1">
      <alignment horizontal="left" vertical="center"/>
    </xf>
    <xf numFmtId="0" fontId="2" fillId="0" borderId="11" xfId="3" applyBorder="1" applyAlignment="1">
      <alignment horizontal="left" vertical="center"/>
    </xf>
    <xf numFmtId="0" fontId="5" fillId="0" borderId="26"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27" xfId="0" applyFont="1" applyBorder="1" applyAlignment="1">
      <alignment horizontal="center" vertical="center"/>
    </xf>
    <xf numFmtId="0" fontId="7" fillId="0" borderId="0" xfId="3" applyFont="1" applyBorder="1" applyAlignment="1">
      <alignment horizontal="left" vertical="center"/>
    </xf>
    <xf numFmtId="0" fontId="14" fillId="0" borderId="1" xfId="3" applyFont="1" applyBorder="1" applyAlignment="1">
      <alignment horizontal="center" vertical="center"/>
    </xf>
    <xf numFmtId="0" fontId="28" fillId="0" borderId="26" xfId="3" applyFont="1" applyBorder="1" applyAlignment="1">
      <alignment horizontal="left"/>
    </xf>
    <xf numFmtId="0" fontId="28" fillId="0" borderId="0" xfId="3" applyFont="1" applyBorder="1" applyAlignment="1">
      <alignment horizontal="left"/>
    </xf>
    <xf numFmtId="0" fontId="28" fillId="0" borderId="23" xfId="3" applyFont="1" applyBorder="1" applyAlignment="1">
      <alignment horizontal="left" vertical="center"/>
    </xf>
    <xf numFmtId="0" fontId="28" fillId="0" borderId="24" xfId="3" applyFont="1" applyBorder="1" applyAlignment="1">
      <alignment horizontal="left" vertical="center"/>
    </xf>
    <xf numFmtId="0" fontId="28" fillId="0" borderId="25" xfId="3" applyFont="1" applyBorder="1" applyAlignment="1">
      <alignment horizontal="left" vertical="center"/>
    </xf>
    <xf numFmtId="0" fontId="18" fillId="2" borderId="8" xfId="3" applyFont="1" applyFill="1" applyBorder="1" applyAlignment="1">
      <alignment horizontal="center" vertical="center" wrapText="1"/>
    </xf>
    <xf numFmtId="0" fontId="18" fillId="2" borderId="11" xfId="3" applyFont="1" applyFill="1" applyBorder="1" applyAlignment="1">
      <alignment horizontal="center" vertical="center" wrapText="1"/>
    </xf>
    <xf numFmtId="0" fontId="25" fillId="0" borderId="8" xfId="4" applyFont="1" applyFill="1" applyBorder="1" applyAlignment="1" applyProtection="1">
      <alignment horizontal="left" vertical="center" wrapText="1"/>
    </xf>
    <xf numFmtId="0" fontId="25" fillId="0" borderId="11" xfId="4" applyFont="1" applyFill="1" applyBorder="1" applyAlignment="1" applyProtection="1">
      <alignment horizontal="left" vertical="center" wrapText="1"/>
    </xf>
    <xf numFmtId="0" fontId="7" fillId="0" borderId="8" xfId="3" applyFont="1" applyBorder="1" applyAlignment="1">
      <alignment horizontal="center" vertical="center"/>
    </xf>
    <xf numFmtId="0" fontId="2" fillId="0" borderId="27" xfId="3" applyBorder="1"/>
    <xf numFmtId="0" fontId="7" fillId="0" borderId="10" xfId="3" applyFont="1" applyBorder="1" applyAlignment="1">
      <alignment horizontal="center" vertical="center"/>
    </xf>
    <xf numFmtId="0" fontId="7" fillId="0" borderId="11" xfId="3" applyFont="1" applyBorder="1" applyAlignment="1">
      <alignment horizontal="center" vertical="center"/>
    </xf>
    <xf numFmtId="0" fontId="4" fillId="0" borderId="8" xfId="3" applyFont="1" applyBorder="1" applyAlignment="1">
      <alignment vertical="center"/>
    </xf>
    <xf numFmtId="0" fontId="4" fillId="0" borderId="10" xfId="3" applyFont="1" applyBorder="1" applyAlignment="1">
      <alignment vertical="center"/>
    </xf>
    <xf numFmtId="0" fontId="4" fillId="0" borderId="11" xfId="3" applyFont="1" applyBorder="1" applyAlignment="1">
      <alignment vertical="center"/>
    </xf>
    <xf numFmtId="0" fontId="4" fillId="0" borderId="8" xfId="3" applyFont="1" applyBorder="1" applyAlignment="1">
      <alignment vertical="center" wrapText="1"/>
    </xf>
    <xf numFmtId="0" fontId="4" fillId="0" borderId="10" xfId="3" applyFont="1" applyBorder="1" applyAlignment="1">
      <alignment vertical="center" wrapText="1"/>
    </xf>
    <xf numFmtId="0" fontId="4" fillId="0" borderId="11" xfId="3" applyFont="1" applyBorder="1" applyAlignment="1">
      <alignment vertical="center" wrapText="1"/>
    </xf>
    <xf numFmtId="0" fontId="8" fillId="0" borderId="14" xfId="3" applyFont="1" applyBorder="1" applyAlignment="1">
      <alignment horizontal="right" vertical="center"/>
    </xf>
    <xf numFmtId="0" fontId="8" fillId="0" borderId="14" xfId="3" applyFont="1" applyBorder="1" applyAlignment="1">
      <alignment horizontal="center" vertical="center"/>
    </xf>
    <xf numFmtId="0" fontId="4" fillId="0" borderId="8" xfId="3" applyFont="1" applyBorder="1" applyAlignment="1">
      <alignment horizontal="center"/>
    </xf>
    <xf numFmtId="0" fontId="4" fillId="0" borderId="10" xfId="3" applyFont="1" applyBorder="1" applyAlignment="1">
      <alignment horizontal="center"/>
    </xf>
    <xf numFmtId="0" fontId="4" fillId="0" borderId="11" xfId="3" applyFont="1" applyBorder="1" applyAlignment="1">
      <alignment horizontal="center"/>
    </xf>
    <xf numFmtId="0" fontId="21" fillId="0" borderId="8" xfId="3" applyFont="1" applyBorder="1" applyAlignment="1">
      <alignment vertical="center"/>
    </xf>
    <xf numFmtId="0" fontId="14" fillId="0" borderId="8" xfId="3" applyFont="1" applyBorder="1" applyAlignment="1">
      <alignment horizontal="center" vertical="center"/>
    </xf>
    <xf numFmtId="0" fontId="14" fillId="0" borderId="11" xfId="3" applyFont="1" applyBorder="1" applyAlignment="1">
      <alignment horizontal="center" vertical="center"/>
    </xf>
    <xf numFmtId="0" fontId="14" fillId="0" borderId="10" xfId="3" applyFont="1" applyBorder="1" applyAlignment="1">
      <alignment horizontal="center" vertical="center"/>
    </xf>
    <xf numFmtId="0" fontId="28" fillId="0" borderId="27" xfId="0" applyNumberFormat="1" applyFont="1" applyBorder="1" applyAlignment="1">
      <alignment horizontal="center" vertical="center"/>
    </xf>
    <xf numFmtId="0" fontId="19" fillId="0" borderId="11" xfId="3" applyFont="1" applyBorder="1" applyAlignment="1">
      <alignment horizontal="center" vertical="center"/>
    </xf>
    <xf numFmtId="164" fontId="12" fillId="0" borderId="14" xfId="1" applyFont="1" applyFill="1" applyBorder="1" applyAlignment="1">
      <alignment vertical="center" wrapText="1"/>
    </xf>
    <xf numFmtId="0" fontId="7" fillId="0" borderId="31" xfId="3" applyFont="1" applyBorder="1" applyAlignment="1">
      <alignment horizontal="left" vertical="center"/>
    </xf>
    <xf numFmtId="164" fontId="15" fillId="0" borderId="23" xfId="1" applyFont="1" applyFill="1" applyBorder="1" applyAlignment="1">
      <alignment horizontal="left" vertical="center" wrapText="1"/>
    </xf>
    <xf numFmtId="0" fontId="29" fillId="0" borderId="24" xfId="3" applyFont="1" applyBorder="1" applyAlignment="1">
      <alignment horizontal="left" vertical="center"/>
    </xf>
    <xf numFmtId="0" fontId="29" fillId="0" borderId="25" xfId="3" applyFont="1" applyBorder="1" applyAlignment="1">
      <alignment horizontal="left" vertical="center"/>
    </xf>
    <xf numFmtId="14" fontId="23" fillId="0" borderId="28" xfId="1" applyNumberFormat="1" applyFont="1" applyFill="1" applyBorder="1" applyAlignment="1">
      <alignment horizontal="right" vertical="center" wrapText="1"/>
    </xf>
    <xf numFmtId="14" fontId="23" fillId="0" borderId="29" xfId="1" applyNumberFormat="1" applyFont="1" applyFill="1" applyBorder="1" applyAlignment="1">
      <alignment horizontal="right" vertical="center" wrapText="1"/>
    </xf>
    <xf numFmtId="14" fontId="23" fillId="0" borderId="30" xfId="1" applyNumberFormat="1" applyFont="1" applyFill="1" applyBorder="1" applyAlignment="1">
      <alignment horizontal="right" vertical="center" wrapText="1"/>
    </xf>
  </cellXfs>
  <cellStyles count="5">
    <cellStyle name="Normal" xfId="0" builtinId="0"/>
    <cellStyle name="Normal 2" xfId="2" xr:uid="{00000000-0005-0000-0000-000001000000}"/>
    <cellStyle name="Normal 2 2" xfId="3" xr:uid="{00000000-0005-0000-0000-000002000000}"/>
    <cellStyle name="Normal 2 3" xfId="4" xr:uid="{00000000-0005-0000-0000-000003000000}"/>
    <cellStyle name="ParaBirimi_MUAFİYETLER 2014 GİRİŞLİLER"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121920</xdr:colOff>
          <xdr:row>10</xdr:row>
          <xdr:rowOff>83820</xdr:rowOff>
        </xdr:from>
        <xdr:to>
          <xdr:col>2</xdr:col>
          <xdr:colOff>1203960</xdr:colOff>
          <xdr:row>10</xdr:row>
          <xdr:rowOff>312420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YENİ KAYIT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10</xdr:row>
          <xdr:rowOff>365760</xdr:rowOff>
        </xdr:from>
        <xdr:to>
          <xdr:col>2</xdr:col>
          <xdr:colOff>1600200</xdr:colOff>
          <xdr:row>10</xdr:row>
          <xdr:rowOff>609600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KURUM İÇİ YATAY GEÇİŞ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10</xdr:row>
          <xdr:rowOff>678180</xdr:rowOff>
        </xdr:from>
        <xdr:to>
          <xdr:col>3</xdr:col>
          <xdr:colOff>1318260</xdr:colOff>
          <xdr:row>10</xdr:row>
          <xdr:rowOff>883920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KURUMLAR ARASI YATAY GEÇİŞ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10</xdr:row>
          <xdr:rowOff>45720</xdr:rowOff>
        </xdr:from>
        <xdr:to>
          <xdr:col>4</xdr:col>
          <xdr:colOff>1516380</xdr:colOff>
          <xdr:row>10</xdr:row>
          <xdr:rowOff>266700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YURT DIŞI YATAY GEÇİŞ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10</xdr:row>
          <xdr:rowOff>274320</xdr:rowOff>
        </xdr:from>
        <xdr:to>
          <xdr:col>5</xdr:col>
          <xdr:colOff>259080</xdr:colOff>
          <xdr:row>10</xdr:row>
          <xdr:rowOff>495300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MERKEZİ PUANLA YATAY GEÇİŞ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10</xdr:row>
          <xdr:rowOff>525780</xdr:rowOff>
        </xdr:from>
        <xdr:to>
          <xdr:col>5</xdr:col>
          <xdr:colOff>350520</xdr:colOff>
          <xdr:row>10</xdr:row>
          <xdr:rowOff>746760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DİKEY GEÇİŞ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10</xdr:row>
          <xdr:rowOff>792480</xdr:rowOff>
        </xdr:from>
        <xdr:to>
          <xdr:col>4</xdr:col>
          <xdr:colOff>1699260</xdr:colOff>
          <xdr:row>11</xdr:row>
          <xdr:rowOff>2176</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DİĞER………………………………...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22</xdr:row>
          <xdr:rowOff>45720</xdr:rowOff>
        </xdr:from>
        <xdr:to>
          <xdr:col>2</xdr:col>
          <xdr:colOff>1211580</xdr:colOff>
          <xdr:row>22</xdr:row>
          <xdr:rowOff>266700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1. Sınıf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22</xdr:row>
          <xdr:rowOff>312420</xdr:rowOff>
        </xdr:from>
        <xdr:to>
          <xdr:col>2</xdr:col>
          <xdr:colOff>1211580</xdr:colOff>
          <xdr:row>22</xdr:row>
          <xdr:rowOff>571500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2. Sınıf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8</xdr:row>
          <xdr:rowOff>22860</xdr:rowOff>
        </xdr:from>
        <xdr:to>
          <xdr:col>2</xdr:col>
          <xdr:colOff>1264920</xdr:colOff>
          <xdr:row>9</xdr:row>
          <xdr:rowOff>1088</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Birinci Öğretim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1684020</xdr:colOff>
          <xdr:row>7</xdr:row>
          <xdr:rowOff>251460</xdr:rowOff>
        </xdr:from>
        <xdr:to>
          <xdr:col>3</xdr:col>
          <xdr:colOff>1089660</xdr:colOff>
          <xdr:row>9</xdr:row>
          <xdr:rowOff>7620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İkinci Öğretim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251460</xdr:rowOff>
        </xdr:from>
        <xdr:to>
          <xdr:col>4</xdr:col>
          <xdr:colOff>1325880</xdr:colOff>
          <xdr:row>9</xdr:row>
          <xdr:rowOff>7620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Uzaktan Eğitim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15</xdr:row>
          <xdr:rowOff>22860</xdr:rowOff>
        </xdr:from>
        <xdr:to>
          <xdr:col>2</xdr:col>
          <xdr:colOff>1264920</xdr:colOff>
          <xdr:row>16</xdr:row>
          <xdr:rowOff>1088</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Birinci Öğretim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1684020</xdr:colOff>
          <xdr:row>14</xdr:row>
          <xdr:rowOff>251460</xdr:rowOff>
        </xdr:from>
        <xdr:to>
          <xdr:col>3</xdr:col>
          <xdr:colOff>1089660</xdr:colOff>
          <xdr:row>16</xdr:row>
          <xdr:rowOff>7620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İkinci Öğretim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xdr:row>
          <xdr:rowOff>251460</xdr:rowOff>
        </xdr:from>
        <xdr:to>
          <xdr:col>4</xdr:col>
          <xdr:colOff>1325880</xdr:colOff>
          <xdr:row>16</xdr:row>
          <xdr:rowOff>7620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Uzaktan Eğitim</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4</xdr:row>
          <xdr:rowOff>45720</xdr:rowOff>
        </xdr:from>
        <xdr:to>
          <xdr:col>6</xdr:col>
          <xdr:colOff>1219200</xdr:colOff>
          <xdr:row>4</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1. Sınıf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xdr:row>
          <xdr:rowOff>312420</xdr:rowOff>
        </xdr:from>
        <xdr:to>
          <xdr:col>6</xdr:col>
          <xdr:colOff>1219200</xdr:colOff>
          <xdr:row>4</xdr:row>
          <xdr:rowOff>571500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2. Sınıf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xdr:row>
          <xdr:rowOff>45720</xdr:rowOff>
        </xdr:from>
        <xdr:to>
          <xdr:col>6</xdr:col>
          <xdr:colOff>1219200</xdr:colOff>
          <xdr:row>5</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Birinci Öğretim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xdr:row>
          <xdr:rowOff>312420</xdr:rowOff>
        </xdr:from>
        <xdr:to>
          <xdr:col>6</xdr:col>
          <xdr:colOff>1219200</xdr:colOff>
          <xdr:row>5</xdr:row>
          <xdr:rowOff>571500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İkinci Öğretim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10</xdr:row>
          <xdr:rowOff>83820</xdr:rowOff>
        </xdr:from>
        <xdr:to>
          <xdr:col>0</xdr:col>
          <xdr:colOff>1211580</xdr:colOff>
          <xdr:row>10</xdr:row>
          <xdr:rowOff>312420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YENİ KAYIT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10</xdr:row>
          <xdr:rowOff>365760</xdr:rowOff>
        </xdr:from>
        <xdr:to>
          <xdr:col>0</xdr:col>
          <xdr:colOff>1584960</xdr:colOff>
          <xdr:row>10</xdr:row>
          <xdr:rowOff>609600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KURUM İÇİ YATAY GEÇİŞ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121920</xdr:colOff>
          <xdr:row>10</xdr:row>
          <xdr:rowOff>678180</xdr:rowOff>
        </xdr:from>
        <xdr:to>
          <xdr:col>3</xdr:col>
          <xdr:colOff>419100</xdr:colOff>
          <xdr:row>10</xdr:row>
          <xdr:rowOff>883920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KURUMLAR ARASI YATAY GEÇİŞ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10</xdr:row>
          <xdr:rowOff>45720</xdr:rowOff>
        </xdr:from>
        <xdr:to>
          <xdr:col>3</xdr:col>
          <xdr:colOff>1173480</xdr:colOff>
          <xdr:row>10</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YURT DIŞI YATAY GEÇİŞ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10</xdr:row>
          <xdr:rowOff>289560</xdr:rowOff>
        </xdr:from>
        <xdr:to>
          <xdr:col>4</xdr:col>
          <xdr:colOff>381000</xdr:colOff>
          <xdr:row>10</xdr:row>
          <xdr:rowOff>502920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MERKEZİ PUANLA YATAY GEÇİŞ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10</xdr:row>
          <xdr:rowOff>525780</xdr:rowOff>
        </xdr:from>
        <xdr:to>
          <xdr:col>4</xdr:col>
          <xdr:colOff>480060</xdr:colOff>
          <xdr:row>10</xdr:row>
          <xdr:rowOff>746760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DİKEY GEÇİŞ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10</xdr:row>
          <xdr:rowOff>754380</xdr:rowOff>
        </xdr:from>
        <xdr:to>
          <xdr:col>3</xdr:col>
          <xdr:colOff>1363980</xdr:colOff>
          <xdr:row>10</xdr:row>
          <xdr:rowOff>975360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DİĞER………………………………...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xdr:row>
          <xdr:rowOff>609600</xdr:rowOff>
        </xdr:from>
        <xdr:to>
          <xdr:col>6</xdr:col>
          <xdr:colOff>1219200</xdr:colOff>
          <xdr:row>5</xdr:row>
          <xdr:rowOff>868680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3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Uzaktan Eğitim</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9"/>
  <sheetViews>
    <sheetView tabSelected="1" zoomScale="70" zoomScaleNormal="70" zoomScaleSheetLayoutView="70" workbookViewId="0">
      <selection activeCell="K24" sqref="K24"/>
    </sheetView>
  </sheetViews>
  <sheetFormatPr defaultColWidth="9.109375" defaultRowHeight="13.2"/>
  <cols>
    <col min="1" max="1" width="45" style="1" bestFit="1" customWidth="1"/>
    <col min="2" max="2" width="2" style="2" bestFit="1" customWidth="1"/>
    <col min="3" max="3" width="25.33203125" style="2" customWidth="1"/>
    <col min="4" max="4" width="21.33203125" style="2" customWidth="1"/>
    <col min="5" max="5" width="28.33203125" style="2" customWidth="1"/>
    <col min="6" max="6" width="25.33203125" style="2" customWidth="1"/>
    <col min="7" max="16384" width="9.109375" style="2"/>
  </cols>
  <sheetData>
    <row r="1" spans="1:18" ht="20.100000000000001" customHeight="1">
      <c r="A1" s="121" t="s">
        <v>51</v>
      </c>
      <c r="B1" s="121"/>
      <c r="C1" s="121"/>
      <c r="D1" s="121"/>
      <c r="E1" s="121"/>
    </row>
    <row r="2" spans="1:18" ht="20.100000000000001" customHeight="1">
      <c r="A2" s="121" t="s">
        <v>52</v>
      </c>
      <c r="B2" s="121"/>
      <c r="C2" s="121"/>
      <c r="D2" s="121"/>
      <c r="E2" s="121"/>
    </row>
    <row r="3" spans="1:18" ht="20.100000000000001" customHeight="1">
      <c r="A3" s="125" t="s">
        <v>79</v>
      </c>
      <c r="B3" s="125"/>
      <c r="C3" s="125"/>
      <c r="D3" s="125"/>
      <c r="E3" s="125"/>
      <c r="F3" s="74" t="s">
        <v>78</v>
      </c>
    </row>
    <row r="4" spans="1:18" ht="20.100000000000001" customHeight="1">
      <c r="A4" s="121" t="s">
        <v>53</v>
      </c>
      <c r="B4" s="121"/>
      <c r="C4" s="121"/>
      <c r="D4" s="121"/>
      <c r="E4" s="121"/>
    </row>
    <row r="5" spans="1:18" ht="20.100000000000001" customHeight="1">
      <c r="A5" s="122" t="s">
        <v>2</v>
      </c>
      <c r="B5" s="122"/>
      <c r="C5" s="122"/>
      <c r="D5" s="122"/>
      <c r="E5" s="122"/>
    </row>
    <row r="6" spans="1:18" ht="20.100000000000001" customHeight="1">
      <c r="A6" s="92" t="s">
        <v>3</v>
      </c>
      <c r="B6" s="3" t="s">
        <v>1</v>
      </c>
      <c r="C6" s="126"/>
      <c r="D6" s="126"/>
      <c r="E6" s="126"/>
      <c r="F6" s="74" t="s">
        <v>78</v>
      </c>
    </row>
    <row r="7" spans="1:18" ht="20.100000000000001" customHeight="1">
      <c r="A7" s="92" t="s">
        <v>4</v>
      </c>
      <c r="B7" s="3" t="s">
        <v>1</v>
      </c>
      <c r="C7" s="126"/>
      <c r="D7" s="126"/>
      <c r="E7" s="126"/>
      <c r="F7" s="74" t="s">
        <v>78</v>
      </c>
    </row>
    <row r="8" spans="1:18" ht="20.100000000000001" customHeight="1">
      <c r="A8" s="92" t="s">
        <v>90</v>
      </c>
      <c r="B8" s="3" t="s">
        <v>1</v>
      </c>
      <c r="C8" s="130"/>
      <c r="D8" s="131"/>
      <c r="E8" s="132"/>
      <c r="F8" s="74" t="s">
        <v>78</v>
      </c>
    </row>
    <row r="9" spans="1:18" ht="20.100000000000001" customHeight="1">
      <c r="A9" s="92" t="s">
        <v>81</v>
      </c>
      <c r="B9" s="3" t="s">
        <v>1</v>
      </c>
      <c r="C9" s="127"/>
      <c r="D9" s="128"/>
      <c r="E9" s="129"/>
      <c r="F9" s="74" t="s">
        <v>85</v>
      </c>
    </row>
    <row r="10" spans="1:18" ht="20.100000000000001" customHeight="1">
      <c r="A10" s="92" t="s">
        <v>61</v>
      </c>
      <c r="B10" s="3" t="s">
        <v>1</v>
      </c>
      <c r="C10" s="126"/>
      <c r="D10" s="126"/>
      <c r="E10" s="126"/>
      <c r="F10" s="74" t="s">
        <v>78</v>
      </c>
    </row>
    <row r="11" spans="1:18" ht="80.099999999999994" customHeight="1">
      <c r="A11" s="92" t="s">
        <v>5</v>
      </c>
      <c r="B11" s="3" t="s">
        <v>1</v>
      </c>
      <c r="C11" s="123"/>
      <c r="D11" s="124"/>
      <c r="E11" s="124"/>
      <c r="F11" s="74" t="s">
        <v>85</v>
      </c>
      <c r="G11" s="70"/>
      <c r="H11" s="70"/>
    </row>
    <row r="12" spans="1:18" ht="20.100000000000001" customHeight="1">
      <c r="A12" s="122" t="s">
        <v>7</v>
      </c>
      <c r="B12" s="122"/>
      <c r="C12" s="122"/>
      <c r="D12" s="122"/>
      <c r="E12" s="122"/>
      <c r="F12" s="70"/>
      <c r="Q12" s="71" t="s">
        <v>77</v>
      </c>
      <c r="R12" s="70"/>
    </row>
    <row r="13" spans="1:18" ht="20.100000000000001" customHeight="1">
      <c r="A13" s="93" t="s">
        <v>14</v>
      </c>
      <c r="B13" s="3" t="s">
        <v>1</v>
      </c>
      <c r="C13" s="126"/>
      <c r="D13" s="126"/>
      <c r="E13" s="126"/>
      <c r="F13" s="74" t="s">
        <v>78</v>
      </c>
      <c r="Q13" s="70"/>
      <c r="R13" s="70"/>
    </row>
    <row r="14" spans="1:18" ht="20.100000000000001" customHeight="1">
      <c r="A14" s="93" t="s">
        <v>13</v>
      </c>
      <c r="B14" s="3" t="s">
        <v>1</v>
      </c>
      <c r="C14" s="126"/>
      <c r="D14" s="126"/>
      <c r="E14" s="126"/>
      <c r="F14" s="74" t="s">
        <v>78</v>
      </c>
      <c r="Q14" s="70"/>
      <c r="R14" s="70"/>
    </row>
    <row r="15" spans="1:18" ht="20.100000000000001" customHeight="1">
      <c r="A15" s="93" t="s">
        <v>82</v>
      </c>
      <c r="B15" s="3" t="s">
        <v>1</v>
      </c>
      <c r="C15" s="130"/>
      <c r="D15" s="131"/>
      <c r="E15" s="132"/>
      <c r="F15" s="74" t="s">
        <v>78</v>
      </c>
      <c r="Q15" s="71" t="str">
        <f>C13&amp;Q12&amp;C14&amp;Q12&amp;C15</f>
        <v>//</v>
      </c>
      <c r="R15" s="70"/>
    </row>
    <row r="16" spans="1:18" ht="20.100000000000001" customHeight="1">
      <c r="A16" s="93" t="s">
        <v>80</v>
      </c>
      <c r="B16" s="3" t="s">
        <v>1</v>
      </c>
      <c r="C16" s="127"/>
      <c r="D16" s="128"/>
      <c r="E16" s="129"/>
      <c r="F16" s="74" t="s">
        <v>85</v>
      </c>
      <c r="Q16" s="71"/>
      <c r="R16" s="70"/>
    </row>
    <row r="17" spans="1:8" ht="20.100000000000001" customHeight="1">
      <c r="A17" s="122" t="s">
        <v>6</v>
      </c>
      <c r="B17" s="122"/>
      <c r="C17" s="122"/>
      <c r="D17" s="122"/>
      <c r="E17" s="122"/>
      <c r="F17" s="70"/>
      <c r="G17" s="70"/>
      <c r="H17" s="70"/>
    </row>
    <row r="18" spans="1:8" ht="20.100000000000001" customHeight="1">
      <c r="A18" s="93" t="s">
        <v>15</v>
      </c>
      <c r="B18" s="3" t="s">
        <v>1</v>
      </c>
      <c r="C18" s="133" t="s">
        <v>88</v>
      </c>
      <c r="D18" s="133"/>
      <c r="E18" s="133"/>
      <c r="F18" s="74" t="s">
        <v>78</v>
      </c>
      <c r="G18" s="70"/>
      <c r="H18" s="70"/>
    </row>
    <row r="19" spans="1:8" ht="20.100000000000001" customHeight="1">
      <c r="A19" s="93" t="s">
        <v>63</v>
      </c>
      <c r="B19" s="3" t="s">
        <v>1</v>
      </c>
      <c r="C19" s="126" t="s">
        <v>87</v>
      </c>
      <c r="D19" s="126"/>
      <c r="E19" s="126"/>
      <c r="F19" s="74" t="s">
        <v>78</v>
      </c>
    </row>
    <row r="20" spans="1:8" ht="20.100000000000001" customHeight="1">
      <c r="A20" s="122" t="s">
        <v>9</v>
      </c>
      <c r="B20" s="122"/>
      <c r="C20" s="122"/>
      <c r="D20" s="122"/>
      <c r="E20" s="122"/>
    </row>
    <row r="21" spans="1:8" ht="20.100000000000001" customHeight="1">
      <c r="A21" s="92" t="s">
        <v>0</v>
      </c>
      <c r="B21" s="3" t="s">
        <v>1</v>
      </c>
      <c r="C21" s="133" t="s">
        <v>88</v>
      </c>
      <c r="D21" s="133"/>
      <c r="E21" s="133"/>
      <c r="F21" s="74" t="s">
        <v>78</v>
      </c>
    </row>
    <row r="22" spans="1:8" ht="20.100000000000001" customHeight="1">
      <c r="A22" s="92" t="s">
        <v>8</v>
      </c>
      <c r="B22" s="3" t="s">
        <v>1</v>
      </c>
      <c r="C22" s="137" t="s">
        <v>84</v>
      </c>
      <c r="D22" s="137"/>
      <c r="E22" s="137"/>
      <c r="F22" s="115" t="s">
        <v>86</v>
      </c>
    </row>
    <row r="23" spans="1:8" ht="50.1" customHeight="1">
      <c r="A23" s="94" t="s">
        <v>10</v>
      </c>
      <c r="B23" s="109" t="s">
        <v>1</v>
      </c>
      <c r="C23" s="138"/>
      <c r="D23" s="138"/>
      <c r="E23" s="138"/>
      <c r="F23" s="74" t="s">
        <v>85</v>
      </c>
    </row>
    <row r="24" spans="1:8" ht="80.099999999999994" customHeight="1">
      <c r="A24" s="143" t="s">
        <v>74</v>
      </c>
      <c r="B24" s="143"/>
      <c r="C24" s="143"/>
      <c r="D24" s="143"/>
      <c r="E24" s="143"/>
    </row>
    <row r="25" spans="1:8" ht="20.100000000000001" customHeight="1">
      <c r="A25" s="4"/>
      <c r="B25" s="135"/>
      <c r="C25" s="135"/>
      <c r="D25" s="135"/>
      <c r="E25" s="135"/>
    </row>
    <row r="26" spans="1:8" ht="20.100000000000001" customHeight="1">
      <c r="A26" s="67" t="s">
        <v>75</v>
      </c>
      <c r="B26" s="136" t="s">
        <v>89</v>
      </c>
      <c r="C26" s="136"/>
      <c r="D26" s="136"/>
      <c r="E26" s="136"/>
      <c r="F26" s="74" t="s">
        <v>78</v>
      </c>
    </row>
    <row r="27" spans="1:8" ht="20.100000000000001" customHeight="1">
      <c r="A27" s="67" t="s">
        <v>76</v>
      </c>
      <c r="B27" s="136" t="s">
        <v>89</v>
      </c>
      <c r="C27" s="136"/>
      <c r="D27" s="136"/>
      <c r="E27" s="136"/>
      <c r="F27" s="74" t="s">
        <v>78</v>
      </c>
    </row>
    <row r="28" spans="1:8" ht="20.100000000000001" customHeight="1">
      <c r="A28" s="4"/>
      <c r="B28" s="135"/>
      <c r="C28" s="135"/>
      <c r="D28" s="135"/>
      <c r="E28" s="135"/>
    </row>
    <row r="29" spans="1:8" ht="20.100000000000001" customHeight="1">
      <c r="A29" s="4"/>
      <c r="B29" s="135"/>
      <c r="C29" s="135"/>
      <c r="D29" s="135"/>
      <c r="E29" s="135"/>
    </row>
    <row r="30" spans="1:8" ht="20.100000000000001" customHeight="1">
      <c r="A30" s="4"/>
      <c r="B30" s="135"/>
      <c r="C30" s="135"/>
      <c r="D30" s="135"/>
      <c r="E30" s="135"/>
    </row>
    <row r="31" spans="1:8" ht="20.100000000000001" customHeight="1">
      <c r="A31" s="139" t="s">
        <v>11</v>
      </c>
      <c r="B31" s="139"/>
      <c r="C31" s="139"/>
      <c r="D31" s="139"/>
      <c r="E31" s="139"/>
    </row>
    <row r="32" spans="1:8" ht="20.100000000000001" customHeight="1">
      <c r="A32" s="140" t="s">
        <v>83</v>
      </c>
      <c r="B32" s="140"/>
      <c r="C32" s="140"/>
      <c r="D32" s="140"/>
      <c r="E32" s="140"/>
      <c r="F32" s="74" t="s">
        <v>78</v>
      </c>
    </row>
    <row r="33" spans="1:7" ht="20.100000000000001" customHeight="1">
      <c r="A33" s="135"/>
      <c r="B33" s="135"/>
      <c r="C33" s="135"/>
      <c r="D33" s="135"/>
      <c r="E33" s="135"/>
    </row>
    <row r="34" spans="1:7" ht="20.100000000000001" customHeight="1">
      <c r="A34" s="135"/>
      <c r="B34" s="135"/>
      <c r="C34" s="135"/>
      <c r="D34" s="135"/>
      <c r="E34" s="135"/>
    </row>
    <row r="35" spans="1:7" ht="20.100000000000001" customHeight="1">
      <c r="A35" s="141" t="s">
        <v>12</v>
      </c>
      <c r="B35" s="141"/>
      <c r="C35" s="141"/>
      <c r="D35" s="139" t="s">
        <v>12</v>
      </c>
      <c r="E35" s="139"/>
    </row>
    <row r="36" spans="1:7" ht="20.100000000000001" customHeight="1">
      <c r="A36" s="142" t="s">
        <v>83</v>
      </c>
      <c r="B36" s="142"/>
      <c r="C36" s="142"/>
      <c r="D36" s="140" t="s">
        <v>83</v>
      </c>
      <c r="E36" s="140"/>
      <c r="F36" s="74" t="s">
        <v>78</v>
      </c>
    </row>
    <row r="37" spans="1:7" ht="20.100000000000001" customHeight="1">
      <c r="A37" s="134"/>
      <c r="B37" s="134"/>
      <c r="C37" s="134"/>
      <c r="D37" s="134"/>
      <c r="E37" s="134"/>
      <c r="G37" s="70" t="str">
        <f>D36</f>
        <v>…............................</v>
      </c>
    </row>
    <row r="38" spans="1:7" ht="20.100000000000001" customHeight="1">
      <c r="A38" s="134"/>
      <c r="B38" s="134"/>
      <c r="C38" s="134"/>
      <c r="D38" s="134"/>
      <c r="E38" s="134"/>
    </row>
    <row r="39" spans="1:7" ht="20.100000000000001" customHeight="1">
      <c r="A39" s="135"/>
      <c r="B39" s="135"/>
      <c r="C39" s="135"/>
      <c r="D39" s="135"/>
      <c r="E39" s="135"/>
    </row>
  </sheetData>
  <mergeCells count="46">
    <mergeCell ref="A39:C39"/>
    <mergeCell ref="D39:E39"/>
    <mergeCell ref="C23:E23"/>
    <mergeCell ref="A31:E31"/>
    <mergeCell ref="A32:E32"/>
    <mergeCell ref="D35:E35"/>
    <mergeCell ref="A35:C35"/>
    <mergeCell ref="A36:C36"/>
    <mergeCell ref="D36:E36"/>
    <mergeCell ref="A33:C33"/>
    <mergeCell ref="A34:C34"/>
    <mergeCell ref="D33:E33"/>
    <mergeCell ref="D34:E34"/>
    <mergeCell ref="A24:E24"/>
    <mergeCell ref="C19:E19"/>
    <mergeCell ref="A20:E20"/>
    <mergeCell ref="A38:C38"/>
    <mergeCell ref="D38:E38"/>
    <mergeCell ref="B25:E25"/>
    <mergeCell ref="A37:C37"/>
    <mergeCell ref="D37:E37"/>
    <mergeCell ref="B26:E26"/>
    <mergeCell ref="B27:E27"/>
    <mergeCell ref="B28:E28"/>
    <mergeCell ref="B29:E29"/>
    <mergeCell ref="B30:E30"/>
    <mergeCell ref="C21:E21"/>
    <mergeCell ref="C22:E22"/>
    <mergeCell ref="A12:E12"/>
    <mergeCell ref="A17:E17"/>
    <mergeCell ref="C7:E7"/>
    <mergeCell ref="C10:E10"/>
    <mergeCell ref="C18:E18"/>
    <mergeCell ref="C13:E13"/>
    <mergeCell ref="C14:E14"/>
    <mergeCell ref="C15:E15"/>
    <mergeCell ref="C16:E16"/>
    <mergeCell ref="A1:E1"/>
    <mergeCell ref="A5:E5"/>
    <mergeCell ref="C11:E11"/>
    <mergeCell ref="A2:E2"/>
    <mergeCell ref="A3:E3"/>
    <mergeCell ref="A4:E4"/>
    <mergeCell ref="C6:E6"/>
    <mergeCell ref="C9:E9"/>
    <mergeCell ref="C8:E8"/>
  </mergeCells>
  <phoneticPr fontId="3" type="noConversion"/>
  <printOptions horizontalCentered="1" verticalCentered="1"/>
  <pageMargins left="0.59055118110236227" right="0.59055118110236227" top="0.59055118110236227" bottom="0.59055118110236227"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63" r:id="rId4" name="Check Box 15">
              <controlPr defaultSize="0" autoFill="0" autoLine="0" autoPict="0">
                <anchor moveWithCells="1">
                  <from>
                    <xdr:col>2</xdr:col>
                    <xdr:colOff>121920</xdr:colOff>
                    <xdr:row>10</xdr:row>
                    <xdr:rowOff>83820</xdr:rowOff>
                  </from>
                  <to>
                    <xdr:col>2</xdr:col>
                    <xdr:colOff>1203960</xdr:colOff>
                    <xdr:row>10</xdr:row>
                    <xdr:rowOff>312420</xdr:rowOff>
                  </to>
                </anchor>
              </controlPr>
            </control>
          </mc:Choice>
        </mc:AlternateContent>
        <mc:AlternateContent xmlns:mc="http://schemas.openxmlformats.org/markup-compatibility/2006">
          <mc:Choice Requires="x14">
            <control shapeId="2064" r:id="rId5" name="Check Box 16">
              <controlPr defaultSize="0" autoFill="0" autoLine="0" autoPict="0">
                <anchor moveWithCells="1">
                  <from>
                    <xdr:col>2</xdr:col>
                    <xdr:colOff>121920</xdr:colOff>
                    <xdr:row>10</xdr:row>
                    <xdr:rowOff>365760</xdr:rowOff>
                  </from>
                  <to>
                    <xdr:col>2</xdr:col>
                    <xdr:colOff>1600200</xdr:colOff>
                    <xdr:row>10</xdr:row>
                    <xdr:rowOff>609600</xdr:rowOff>
                  </to>
                </anchor>
              </controlPr>
            </control>
          </mc:Choice>
        </mc:AlternateContent>
        <mc:AlternateContent xmlns:mc="http://schemas.openxmlformats.org/markup-compatibility/2006">
          <mc:Choice Requires="x14">
            <control shapeId="2065" r:id="rId6" name="Check Box 17">
              <controlPr defaultSize="0" autoFill="0" autoLine="0" autoPict="0">
                <anchor moveWithCells="1">
                  <from>
                    <xdr:col>2</xdr:col>
                    <xdr:colOff>121920</xdr:colOff>
                    <xdr:row>10</xdr:row>
                    <xdr:rowOff>678180</xdr:rowOff>
                  </from>
                  <to>
                    <xdr:col>3</xdr:col>
                    <xdr:colOff>1318260</xdr:colOff>
                    <xdr:row>10</xdr:row>
                    <xdr:rowOff>883920</xdr:rowOff>
                  </to>
                </anchor>
              </controlPr>
            </control>
          </mc:Choice>
        </mc:AlternateContent>
        <mc:AlternateContent xmlns:mc="http://schemas.openxmlformats.org/markup-compatibility/2006">
          <mc:Choice Requires="x14">
            <control shapeId="2066" r:id="rId7" name="Check Box 18">
              <controlPr defaultSize="0" autoFill="0" autoLine="0" autoPict="0">
                <anchor moveWithCells="1">
                  <from>
                    <xdr:col>4</xdr:col>
                    <xdr:colOff>213360</xdr:colOff>
                    <xdr:row>10</xdr:row>
                    <xdr:rowOff>45720</xdr:rowOff>
                  </from>
                  <to>
                    <xdr:col>4</xdr:col>
                    <xdr:colOff>1516380</xdr:colOff>
                    <xdr:row>10</xdr:row>
                    <xdr:rowOff>266700</xdr:rowOff>
                  </to>
                </anchor>
              </controlPr>
            </control>
          </mc:Choice>
        </mc:AlternateContent>
        <mc:AlternateContent xmlns:mc="http://schemas.openxmlformats.org/markup-compatibility/2006">
          <mc:Choice Requires="x14">
            <control shapeId="2067" r:id="rId8" name="Check Box 19">
              <controlPr defaultSize="0" autoFill="0" autoLine="0" autoPict="0">
                <anchor moveWithCells="1">
                  <from>
                    <xdr:col>4</xdr:col>
                    <xdr:colOff>213360</xdr:colOff>
                    <xdr:row>10</xdr:row>
                    <xdr:rowOff>274320</xdr:rowOff>
                  </from>
                  <to>
                    <xdr:col>5</xdr:col>
                    <xdr:colOff>259080</xdr:colOff>
                    <xdr:row>10</xdr:row>
                    <xdr:rowOff>495300</xdr:rowOff>
                  </to>
                </anchor>
              </controlPr>
            </control>
          </mc:Choice>
        </mc:AlternateContent>
        <mc:AlternateContent xmlns:mc="http://schemas.openxmlformats.org/markup-compatibility/2006">
          <mc:Choice Requires="x14">
            <control shapeId="2068" r:id="rId9" name="Check Box 20">
              <controlPr defaultSize="0" autoFill="0" autoLine="0" autoPict="0">
                <anchor moveWithCells="1">
                  <from>
                    <xdr:col>4</xdr:col>
                    <xdr:colOff>213360</xdr:colOff>
                    <xdr:row>10</xdr:row>
                    <xdr:rowOff>525780</xdr:rowOff>
                  </from>
                  <to>
                    <xdr:col>5</xdr:col>
                    <xdr:colOff>350520</xdr:colOff>
                    <xdr:row>10</xdr:row>
                    <xdr:rowOff>746760</xdr:rowOff>
                  </to>
                </anchor>
              </controlPr>
            </control>
          </mc:Choice>
        </mc:AlternateContent>
        <mc:AlternateContent xmlns:mc="http://schemas.openxmlformats.org/markup-compatibility/2006">
          <mc:Choice Requires="x14">
            <control shapeId="2069" r:id="rId10" name="Check Box 21">
              <controlPr defaultSize="0" autoFill="0" autoLine="0" autoPict="0">
                <anchor moveWithCells="1">
                  <from>
                    <xdr:col>4</xdr:col>
                    <xdr:colOff>213360</xdr:colOff>
                    <xdr:row>10</xdr:row>
                    <xdr:rowOff>792480</xdr:rowOff>
                  </from>
                  <to>
                    <xdr:col>4</xdr:col>
                    <xdr:colOff>1699260</xdr:colOff>
                    <xdr:row>11</xdr:row>
                    <xdr:rowOff>0</xdr:rowOff>
                  </to>
                </anchor>
              </controlPr>
            </control>
          </mc:Choice>
        </mc:AlternateContent>
        <mc:AlternateContent xmlns:mc="http://schemas.openxmlformats.org/markup-compatibility/2006">
          <mc:Choice Requires="x14">
            <control shapeId="2070" r:id="rId11" name="Check Box 22">
              <controlPr defaultSize="0" autoFill="0" autoLine="0" autoPict="0">
                <anchor moveWithCells="1">
                  <from>
                    <xdr:col>2</xdr:col>
                    <xdr:colOff>76200</xdr:colOff>
                    <xdr:row>22</xdr:row>
                    <xdr:rowOff>45720</xdr:rowOff>
                  </from>
                  <to>
                    <xdr:col>2</xdr:col>
                    <xdr:colOff>1211580</xdr:colOff>
                    <xdr:row>22</xdr:row>
                    <xdr:rowOff>266700</xdr:rowOff>
                  </to>
                </anchor>
              </controlPr>
            </control>
          </mc:Choice>
        </mc:AlternateContent>
        <mc:AlternateContent xmlns:mc="http://schemas.openxmlformats.org/markup-compatibility/2006">
          <mc:Choice Requires="x14">
            <control shapeId="2071" r:id="rId12" name="Check Box 23">
              <controlPr defaultSize="0" autoFill="0" autoLine="0" autoPict="0">
                <anchor moveWithCells="1">
                  <from>
                    <xdr:col>2</xdr:col>
                    <xdr:colOff>76200</xdr:colOff>
                    <xdr:row>22</xdr:row>
                    <xdr:rowOff>312420</xdr:rowOff>
                  </from>
                  <to>
                    <xdr:col>2</xdr:col>
                    <xdr:colOff>1211580</xdr:colOff>
                    <xdr:row>22</xdr:row>
                    <xdr:rowOff>571500</xdr:rowOff>
                  </to>
                </anchor>
              </controlPr>
            </control>
          </mc:Choice>
        </mc:AlternateContent>
        <mc:AlternateContent xmlns:mc="http://schemas.openxmlformats.org/markup-compatibility/2006">
          <mc:Choice Requires="x14">
            <control shapeId="2072" r:id="rId13" name="Check Box 24">
              <controlPr defaultSize="0" autoFill="0" autoLine="0" autoPict="0">
                <anchor moveWithCells="1">
                  <from>
                    <xdr:col>2</xdr:col>
                    <xdr:colOff>121920</xdr:colOff>
                    <xdr:row>8</xdr:row>
                    <xdr:rowOff>22860</xdr:rowOff>
                  </from>
                  <to>
                    <xdr:col>2</xdr:col>
                    <xdr:colOff>1264920</xdr:colOff>
                    <xdr:row>8</xdr:row>
                    <xdr:rowOff>251460</xdr:rowOff>
                  </to>
                </anchor>
              </controlPr>
            </control>
          </mc:Choice>
        </mc:AlternateContent>
        <mc:AlternateContent xmlns:mc="http://schemas.openxmlformats.org/markup-compatibility/2006">
          <mc:Choice Requires="x14">
            <control shapeId="2073" r:id="rId14" name="Check Box 25">
              <controlPr defaultSize="0" autoFill="0" autoLine="0" autoPict="0">
                <anchor moveWithCells="1">
                  <from>
                    <xdr:col>2</xdr:col>
                    <xdr:colOff>1684020</xdr:colOff>
                    <xdr:row>7</xdr:row>
                    <xdr:rowOff>251460</xdr:rowOff>
                  </from>
                  <to>
                    <xdr:col>3</xdr:col>
                    <xdr:colOff>1089660</xdr:colOff>
                    <xdr:row>9</xdr:row>
                    <xdr:rowOff>7620</xdr:rowOff>
                  </to>
                </anchor>
              </controlPr>
            </control>
          </mc:Choice>
        </mc:AlternateContent>
        <mc:AlternateContent xmlns:mc="http://schemas.openxmlformats.org/markup-compatibility/2006">
          <mc:Choice Requires="x14">
            <control shapeId="2074" r:id="rId15" name="Check Box 26">
              <controlPr defaultSize="0" autoFill="0" autoLine="0" autoPict="0">
                <anchor moveWithCells="1">
                  <from>
                    <xdr:col>4</xdr:col>
                    <xdr:colOff>190500</xdr:colOff>
                    <xdr:row>7</xdr:row>
                    <xdr:rowOff>251460</xdr:rowOff>
                  </from>
                  <to>
                    <xdr:col>4</xdr:col>
                    <xdr:colOff>1325880</xdr:colOff>
                    <xdr:row>9</xdr:row>
                    <xdr:rowOff>7620</xdr:rowOff>
                  </to>
                </anchor>
              </controlPr>
            </control>
          </mc:Choice>
        </mc:AlternateContent>
        <mc:AlternateContent xmlns:mc="http://schemas.openxmlformats.org/markup-compatibility/2006">
          <mc:Choice Requires="x14">
            <control shapeId="2075" r:id="rId16" name="Check Box 27">
              <controlPr defaultSize="0" autoFill="0" autoLine="0" autoPict="0">
                <anchor moveWithCells="1">
                  <from>
                    <xdr:col>2</xdr:col>
                    <xdr:colOff>121920</xdr:colOff>
                    <xdr:row>15</xdr:row>
                    <xdr:rowOff>22860</xdr:rowOff>
                  </from>
                  <to>
                    <xdr:col>2</xdr:col>
                    <xdr:colOff>1264920</xdr:colOff>
                    <xdr:row>15</xdr:row>
                    <xdr:rowOff>251460</xdr:rowOff>
                  </to>
                </anchor>
              </controlPr>
            </control>
          </mc:Choice>
        </mc:AlternateContent>
        <mc:AlternateContent xmlns:mc="http://schemas.openxmlformats.org/markup-compatibility/2006">
          <mc:Choice Requires="x14">
            <control shapeId="2076" r:id="rId17" name="Check Box 28">
              <controlPr defaultSize="0" autoFill="0" autoLine="0" autoPict="0">
                <anchor moveWithCells="1">
                  <from>
                    <xdr:col>2</xdr:col>
                    <xdr:colOff>1684020</xdr:colOff>
                    <xdr:row>14</xdr:row>
                    <xdr:rowOff>251460</xdr:rowOff>
                  </from>
                  <to>
                    <xdr:col>3</xdr:col>
                    <xdr:colOff>1089660</xdr:colOff>
                    <xdr:row>16</xdr:row>
                    <xdr:rowOff>7620</xdr:rowOff>
                  </to>
                </anchor>
              </controlPr>
            </control>
          </mc:Choice>
        </mc:AlternateContent>
        <mc:AlternateContent xmlns:mc="http://schemas.openxmlformats.org/markup-compatibility/2006">
          <mc:Choice Requires="x14">
            <control shapeId="2077" r:id="rId18" name="Check Box 29">
              <controlPr defaultSize="0" autoFill="0" autoLine="0" autoPict="0">
                <anchor moveWithCells="1">
                  <from>
                    <xdr:col>4</xdr:col>
                    <xdr:colOff>190500</xdr:colOff>
                    <xdr:row>14</xdr:row>
                    <xdr:rowOff>251460</xdr:rowOff>
                  </from>
                  <to>
                    <xdr:col>4</xdr:col>
                    <xdr:colOff>1325880</xdr:colOff>
                    <xdr:row>16</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9"/>
  <sheetViews>
    <sheetView topLeftCell="A22" workbookViewId="0">
      <selection activeCell="G2" sqref="G2:M2"/>
    </sheetView>
  </sheetViews>
  <sheetFormatPr defaultColWidth="9.109375" defaultRowHeight="14.4"/>
  <cols>
    <col min="1" max="1" width="9.109375" style="5" bestFit="1" customWidth="1"/>
    <col min="2" max="2" width="30.6640625" style="5" customWidth="1"/>
    <col min="3" max="3" width="9.6640625" style="5" customWidth="1"/>
    <col min="4" max="4" width="6.33203125" style="5" customWidth="1"/>
    <col min="5" max="5" width="8.44140625" style="5" customWidth="1"/>
    <col min="6" max="6" width="6.88671875" style="5" customWidth="1"/>
    <col min="7" max="8" width="8.6640625" style="5" customWidth="1"/>
    <col min="9" max="9" width="30.6640625" style="5" customWidth="1"/>
    <col min="10" max="10" width="9.6640625" style="5" customWidth="1"/>
    <col min="11" max="11" width="5.6640625" style="5" customWidth="1"/>
    <col min="12" max="12" width="9.109375" style="5"/>
    <col min="13" max="13" width="11.6640625" style="5" customWidth="1"/>
    <col min="14" max="16384" width="9.109375" style="5"/>
  </cols>
  <sheetData>
    <row r="1" spans="1:13" s="31" customFormat="1" ht="30" customHeight="1" thickBot="1">
      <c r="A1" s="144" t="s">
        <v>54</v>
      </c>
      <c r="B1" s="144"/>
      <c r="C1" s="144"/>
      <c r="D1" s="144"/>
      <c r="E1" s="144"/>
      <c r="F1" s="144"/>
      <c r="G1" s="144"/>
      <c r="H1" s="144"/>
      <c r="I1" s="144"/>
      <c r="J1" s="144"/>
      <c r="K1" s="144"/>
      <c r="L1" s="144"/>
      <c r="M1" s="144"/>
    </row>
    <row r="2" spans="1:13" ht="30" customHeight="1">
      <c r="A2" s="145" t="s">
        <v>16</v>
      </c>
      <c r="B2" s="146"/>
      <c r="C2" s="146"/>
      <c r="D2" s="146"/>
      <c r="E2" s="146"/>
      <c r="F2" s="147"/>
      <c r="G2" s="145" t="s">
        <v>31</v>
      </c>
      <c r="H2" s="146"/>
      <c r="I2" s="146"/>
      <c r="J2" s="146"/>
      <c r="K2" s="146"/>
      <c r="L2" s="146"/>
      <c r="M2" s="147"/>
    </row>
    <row r="3" spans="1:13" ht="30" customHeight="1">
      <c r="A3" s="6" t="s">
        <v>17</v>
      </c>
      <c r="B3" s="7" t="s">
        <v>18</v>
      </c>
      <c r="C3" s="33" t="s">
        <v>19</v>
      </c>
      <c r="D3" s="7" t="s">
        <v>20</v>
      </c>
      <c r="E3" s="7" t="s">
        <v>21</v>
      </c>
      <c r="F3" s="8" t="s">
        <v>22</v>
      </c>
      <c r="G3" s="6" t="s">
        <v>23</v>
      </c>
      <c r="H3" s="7" t="s">
        <v>24</v>
      </c>
      <c r="I3" s="7" t="s">
        <v>18</v>
      </c>
      <c r="J3" s="7" t="s">
        <v>25</v>
      </c>
      <c r="K3" s="7" t="s">
        <v>19</v>
      </c>
      <c r="L3" s="7" t="s">
        <v>20</v>
      </c>
      <c r="M3" s="8" t="s">
        <v>22</v>
      </c>
    </row>
    <row r="4" spans="1:13" ht="30" customHeight="1">
      <c r="A4" s="9"/>
      <c r="B4" s="52"/>
      <c r="C4" s="10"/>
      <c r="D4" s="10"/>
      <c r="E4" s="10"/>
      <c r="F4" s="11"/>
      <c r="G4" s="60"/>
      <c r="H4" s="12"/>
      <c r="I4" s="53"/>
      <c r="J4" s="10"/>
      <c r="K4" s="10"/>
      <c r="L4" s="10"/>
      <c r="M4" s="11"/>
    </row>
    <row r="5" spans="1:13" ht="30" customHeight="1">
      <c r="A5" s="65"/>
      <c r="B5" s="63"/>
      <c r="C5" s="56"/>
      <c r="D5" s="56"/>
      <c r="E5" s="56"/>
      <c r="F5" s="57"/>
      <c r="G5" s="61"/>
      <c r="H5" s="49"/>
      <c r="I5" s="49"/>
      <c r="J5" s="56"/>
      <c r="K5" s="56"/>
      <c r="L5" s="56"/>
      <c r="M5" s="57"/>
    </row>
    <row r="6" spans="1:13" ht="30" customHeight="1">
      <c r="A6" s="65"/>
      <c r="B6" s="63"/>
      <c r="C6" s="56"/>
      <c r="D6" s="56"/>
      <c r="E6" s="56"/>
      <c r="F6" s="57"/>
      <c r="G6" s="61"/>
      <c r="H6" s="49"/>
      <c r="I6" s="49"/>
      <c r="J6" s="56"/>
      <c r="K6" s="56"/>
      <c r="L6" s="56"/>
      <c r="M6" s="57"/>
    </row>
    <row r="7" spans="1:13" ht="30" customHeight="1">
      <c r="A7" s="65"/>
      <c r="B7" s="63"/>
      <c r="C7" s="56"/>
      <c r="D7" s="56"/>
      <c r="E7" s="56"/>
      <c r="F7" s="57"/>
      <c r="G7" s="61"/>
      <c r="H7" s="49"/>
      <c r="I7" s="49"/>
      <c r="J7" s="56"/>
      <c r="K7" s="56"/>
      <c r="L7" s="56"/>
      <c r="M7" s="57"/>
    </row>
    <row r="8" spans="1:13" ht="30" customHeight="1">
      <c r="A8" s="65"/>
      <c r="B8" s="63"/>
      <c r="C8" s="56"/>
      <c r="D8" s="56"/>
      <c r="E8" s="56"/>
      <c r="F8" s="57"/>
      <c r="G8" s="61"/>
      <c r="H8" s="49"/>
      <c r="I8" s="49"/>
      <c r="J8" s="56"/>
      <c r="K8" s="56"/>
      <c r="L8" s="56"/>
      <c r="M8" s="57"/>
    </row>
    <row r="9" spans="1:13" ht="30" customHeight="1">
      <c r="A9" s="65"/>
      <c r="B9" s="63"/>
      <c r="C9" s="56"/>
      <c r="D9" s="56"/>
      <c r="E9" s="56"/>
      <c r="F9" s="57"/>
      <c r="G9" s="61"/>
      <c r="H9" s="49"/>
      <c r="I9" s="49"/>
      <c r="J9" s="56"/>
      <c r="K9" s="56"/>
      <c r="L9" s="56"/>
      <c r="M9" s="57"/>
    </row>
    <row r="10" spans="1:13" ht="30" customHeight="1">
      <c r="A10" s="65"/>
      <c r="B10" s="63"/>
      <c r="C10" s="56"/>
      <c r="D10" s="56"/>
      <c r="E10" s="56"/>
      <c r="F10" s="57"/>
      <c r="G10" s="61"/>
      <c r="H10" s="49"/>
      <c r="I10" s="49"/>
      <c r="J10" s="56"/>
      <c r="K10" s="56"/>
      <c r="L10" s="56"/>
      <c r="M10" s="57"/>
    </row>
    <row r="11" spans="1:13" ht="30" customHeight="1">
      <c r="A11" s="65"/>
      <c r="B11" s="63"/>
      <c r="C11" s="56"/>
      <c r="D11" s="56"/>
      <c r="E11" s="56"/>
      <c r="F11" s="57"/>
      <c r="G11" s="61"/>
      <c r="H11" s="49"/>
      <c r="I11" s="49"/>
      <c r="J11" s="56"/>
      <c r="K11" s="56"/>
      <c r="L11" s="56"/>
      <c r="M11" s="57"/>
    </row>
    <row r="12" spans="1:13" ht="30" customHeight="1">
      <c r="A12" s="65"/>
      <c r="B12" s="63"/>
      <c r="C12" s="56"/>
      <c r="D12" s="56"/>
      <c r="E12" s="56"/>
      <c r="F12" s="57"/>
      <c r="G12" s="61"/>
      <c r="H12" s="49"/>
      <c r="I12" s="49"/>
      <c r="J12" s="56"/>
      <c r="K12" s="56"/>
      <c r="L12" s="56"/>
      <c r="M12" s="57"/>
    </row>
    <row r="13" spans="1:13" ht="30" customHeight="1" thickBot="1">
      <c r="A13" s="66"/>
      <c r="B13" s="64"/>
      <c r="C13" s="58"/>
      <c r="D13" s="58"/>
      <c r="E13" s="58"/>
      <c r="F13" s="59"/>
      <c r="G13" s="62"/>
      <c r="H13" s="50"/>
      <c r="I13" s="50"/>
      <c r="J13" s="58"/>
      <c r="K13" s="58"/>
      <c r="L13" s="58"/>
      <c r="M13" s="59"/>
    </row>
    <row r="14" spans="1:13" ht="30" customHeight="1" thickBot="1">
      <c r="A14" s="13"/>
      <c r="B14" s="13"/>
      <c r="C14" s="13"/>
      <c r="D14" s="13"/>
      <c r="E14" s="13"/>
      <c r="F14" s="13"/>
      <c r="G14" s="13"/>
      <c r="H14" s="13"/>
      <c r="I14" s="13"/>
      <c r="J14" s="13"/>
      <c r="K14" s="13"/>
      <c r="L14" s="13"/>
      <c r="M14" s="13"/>
    </row>
    <row r="15" spans="1:13" s="14" customFormat="1" ht="30" customHeight="1" thickBot="1">
      <c r="A15" s="148" t="s">
        <v>62</v>
      </c>
      <c r="B15" s="149"/>
      <c r="C15" s="149"/>
      <c r="D15" s="149"/>
      <c r="E15" s="149"/>
      <c r="F15" s="149"/>
      <c r="G15" s="149"/>
      <c r="H15" s="149"/>
      <c r="I15" s="149"/>
      <c r="J15" s="149"/>
      <c r="K15" s="149"/>
      <c r="L15" s="149"/>
      <c r="M15" s="150"/>
    </row>
    <row r="16" spans="1:13" s="13" customFormat="1" ht="30" customHeight="1">
      <c r="A16" s="151" t="s">
        <v>26</v>
      </c>
      <c r="B16" s="152"/>
      <c r="C16" s="152"/>
      <c r="D16" s="152"/>
      <c r="E16" s="152"/>
      <c r="F16" s="153"/>
      <c r="G16" s="151" t="s">
        <v>27</v>
      </c>
      <c r="H16" s="152"/>
      <c r="I16" s="152"/>
      <c r="J16" s="152"/>
      <c r="K16" s="152"/>
      <c r="L16" s="152"/>
      <c r="M16" s="153"/>
    </row>
    <row r="17" spans="1:13" s="13" customFormat="1" ht="30" customHeight="1">
      <c r="A17" s="6" t="s">
        <v>17</v>
      </c>
      <c r="B17" s="32" t="s">
        <v>18</v>
      </c>
      <c r="C17" s="7" t="s">
        <v>28</v>
      </c>
      <c r="D17" s="7" t="s">
        <v>19</v>
      </c>
      <c r="E17" s="154" t="s">
        <v>20</v>
      </c>
      <c r="F17" s="155"/>
      <c r="G17" s="6" t="s">
        <v>17</v>
      </c>
      <c r="H17" s="154" t="s">
        <v>18</v>
      </c>
      <c r="I17" s="156"/>
      <c r="J17" s="7" t="s">
        <v>25</v>
      </c>
      <c r="K17" s="7" t="s">
        <v>19</v>
      </c>
      <c r="L17" s="154" t="s">
        <v>20</v>
      </c>
      <c r="M17" s="155"/>
    </row>
    <row r="18" spans="1:13" s="13" customFormat="1" ht="30" customHeight="1">
      <c r="A18" s="9"/>
      <c r="B18" s="54"/>
      <c r="C18" s="15"/>
      <c r="D18" s="10"/>
      <c r="E18" s="157"/>
      <c r="F18" s="158"/>
      <c r="G18" s="9"/>
      <c r="H18" s="159"/>
      <c r="I18" s="160"/>
      <c r="J18" s="15"/>
      <c r="K18" s="10"/>
      <c r="L18" s="157"/>
      <c r="M18" s="158"/>
    </row>
    <row r="19" spans="1:13" s="13" customFormat="1" ht="30" customHeight="1">
      <c r="A19" s="9"/>
      <c r="B19" s="54"/>
      <c r="C19" s="15"/>
      <c r="D19" s="10"/>
      <c r="E19" s="157"/>
      <c r="F19" s="158"/>
      <c r="G19" s="9"/>
      <c r="H19" s="159"/>
      <c r="I19" s="160"/>
      <c r="J19" s="15"/>
      <c r="K19" s="10"/>
      <c r="L19" s="157"/>
      <c r="M19" s="158"/>
    </row>
    <row r="20" spans="1:13" s="13" customFormat="1" ht="30" customHeight="1">
      <c r="A20" s="9"/>
      <c r="B20" s="54"/>
      <c r="C20" s="15"/>
      <c r="D20" s="10"/>
      <c r="E20" s="157"/>
      <c r="F20" s="158"/>
      <c r="G20" s="9"/>
      <c r="H20" s="159"/>
      <c r="I20" s="160"/>
      <c r="J20" s="15"/>
      <c r="K20" s="10"/>
      <c r="L20" s="157"/>
      <c r="M20" s="158"/>
    </row>
    <row r="21" spans="1:13" s="13" customFormat="1" ht="30" customHeight="1">
      <c r="A21" s="9"/>
      <c r="B21" s="54"/>
      <c r="C21" s="15"/>
      <c r="D21" s="10"/>
      <c r="E21" s="157"/>
      <c r="F21" s="158"/>
      <c r="G21" s="9"/>
      <c r="H21" s="159"/>
      <c r="I21" s="160"/>
      <c r="J21" s="15"/>
      <c r="K21" s="10"/>
      <c r="L21" s="157"/>
      <c r="M21" s="158"/>
    </row>
    <row r="22" spans="1:13" s="13" customFormat="1" ht="30" customHeight="1">
      <c r="A22" s="9"/>
      <c r="B22" s="54"/>
      <c r="C22" s="15"/>
      <c r="D22" s="10"/>
      <c r="E22" s="157"/>
      <c r="F22" s="158"/>
      <c r="G22" s="9"/>
      <c r="H22" s="159"/>
      <c r="I22" s="160"/>
      <c r="J22" s="15"/>
      <c r="K22" s="10"/>
      <c r="L22" s="157"/>
      <c r="M22" s="158"/>
    </row>
    <row r="23" spans="1:13" s="13" customFormat="1" ht="30" customHeight="1">
      <c r="A23" s="9"/>
      <c r="B23" s="54"/>
      <c r="C23" s="15"/>
      <c r="D23" s="10"/>
      <c r="E23" s="157"/>
      <c r="F23" s="158"/>
      <c r="G23" s="9"/>
      <c r="H23" s="159"/>
      <c r="I23" s="160"/>
      <c r="J23" s="36"/>
      <c r="K23" s="10"/>
      <c r="L23" s="157"/>
      <c r="M23" s="158"/>
    </row>
    <row r="24" spans="1:13" s="13" customFormat="1" ht="30" customHeight="1">
      <c r="A24" s="9"/>
      <c r="B24" s="54"/>
      <c r="C24" s="15"/>
      <c r="D24" s="10"/>
      <c r="E24" s="157"/>
      <c r="F24" s="158"/>
      <c r="G24" s="9"/>
      <c r="H24" s="159"/>
      <c r="I24" s="160"/>
      <c r="J24" s="15"/>
      <c r="K24" s="10"/>
      <c r="L24" s="157"/>
      <c r="M24" s="158"/>
    </row>
    <row r="25" spans="1:13" s="13" customFormat="1" ht="30" customHeight="1">
      <c r="A25" s="9"/>
      <c r="B25" s="54"/>
      <c r="C25" s="15"/>
      <c r="D25" s="10"/>
      <c r="E25" s="157"/>
      <c r="F25" s="158"/>
      <c r="G25" s="9"/>
      <c r="H25" s="159"/>
      <c r="I25" s="160"/>
      <c r="J25" s="15"/>
      <c r="K25" s="10"/>
      <c r="L25" s="157"/>
      <c r="M25" s="158"/>
    </row>
    <row r="26" spans="1:13" s="13" customFormat="1" ht="30" customHeight="1">
      <c r="A26" s="9"/>
      <c r="B26" s="54"/>
      <c r="C26" s="15"/>
      <c r="D26" s="10"/>
      <c r="E26" s="157"/>
      <c r="F26" s="158"/>
      <c r="G26" s="9"/>
      <c r="H26" s="159"/>
      <c r="I26" s="160"/>
      <c r="J26" s="15"/>
      <c r="K26" s="10"/>
      <c r="L26" s="157"/>
      <c r="M26" s="158"/>
    </row>
    <row r="27" spans="1:13" s="13" customFormat="1" ht="30" customHeight="1" thickBot="1">
      <c r="A27" s="16"/>
      <c r="B27" s="55"/>
      <c r="C27" s="17"/>
      <c r="D27" s="18"/>
      <c r="E27" s="161"/>
      <c r="F27" s="162"/>
      <c r="G27" s="16"/>
      <c r="H27" s="163"/>
      <c r="I27" s="164"/>
      <c r="J27" s="17"/>
      <c r="K27" s="18"/>
      <c r="L27" s="161"/>
      <c r="M27" s="162"/>
    </row>
    <row r="28" spans="1:13" s="13" customFormat="1" ht="30" customHeight="1">
      <c r="A28" s="151" t="s">
        <v>29</v>
      </c>
      <c r="B28" s="152"/>
      <c r="C28" s="152"/>
      <c r="D28" s="152"/>
      <c r="E28" s="152"/>
      <c r="F28" s="153"/>
      <c r="G28" s="151" t="s">
        <v>30</v>
      </c>
      <c r="H28" s="152"/>
      <c r="I28" s="152"/>
      <c r="J28" s="152"/>
      <c r="K28" s="152"/>
      <c r="L28" s="152"/>
      <c r="M28" s="153"/>
    </row>
    <row r="29" spans="1:13" s="13" customFormat="1" ht="30" customHeight="1">
      <c r="A29" s="19" t="s">
        <v>17</v>
      </c>
      <c r="B29" s="32" t="s">
        <v>18</v>
      </c>
      <c r="C29" s="7" t="s">
        <v>28</v>
      </c>
      <c r="D29" s="20" t="s">
        <v>19</v>
      </c>
      <c r="E29" s="154" t="s">
        <v>20</v>
      </c>
      <c r="F29" s="155"/>
      <c r="G29" s="19" t="s">
        <v>17</v>
      </c>
      <c r="H29" s="154" t="s">
        <v>18</v>
      </c>
      <c r="I29" s="156"/>
      <c r="J29" s="7" t="s">
        <v>25</v>
      </c>
      <c r="K29" s="20" t="s">
        <v>19</v>
      </c>
      <c r="L29" s="154" t="s">
        <v>20</v>
      </c>
      <c r="M29" s="155"/>
    </row>
    <row r="30" spans="1:13" s="13" customFormat="1" ht="30" customHeight="1">
      <c r="A30" s="9"/>
      <c r="B30" s="54"/>
      <c r="C30" s="15"/>
      <c r="D30" s="10"/>
      <c r="E30" s="157"/>
      <c r="F30" s="158"/>
      <c r="G30" s="9"/>
      <c r="H30" s="159"/>
      <c r="I30" s="160"/>
      <c r="J30" s="15"/>
      <c r="K30" s="10"/>
      <c r="L30" s="157"/>
      <c r="M30" s="158"/>
    </row>
    <row r="31" spans="1:13" s="13" customFormat="1" ht="30" customHeight="1">
      <c r="A31" s="9"/>
      <c r="B31" s="54"/>
      <c r="C31" s="15"/>
      <c r="D31" s="10"/>
      <c r="E31" s="157"/>
      <c r="F31" s="158"/>
      <c r="G31" s="9"/>
      <c r="H31" s="159"/>
      <c r="I31" s="160"/>
      <c r="J31" s="15"/>
      <c r="K31" s="10"/>
      <c r="L31" s="157"/>
      <c r="M31" s="158"/>
    </row>
    <row r="32" spans="1:13" s="13" customFormat="1" ht="30" customHeight="1">
      <c r="A32" s="9"/>
      <c r="B32" s="54"/>
      <c r="C32" s="15"/>
      <c r="D32" s="10"/>
      <c r="E32" s="157"/>
      <c r="F32" s="158"/>
      <c r="G32" s="9"/>
      <c r="H32" s="159"/>
      <c r="I32" s="160"/>
      <c r="J32" s="36"/>
      <c r="K32" s="10"/>
      <c r="L32" s="157"/>
      <c r="M32" s="158"/>
    </row>
    <row r="33" spans="1:13" s="13" customFormat="1" ht="30" customHeight="1">
      <c r="A33" s="9"/>
      <c r="B33" s="54"/>
      <c r="C33" s="15"/>
      <c r="D33" s="10"/>
      <c r="E33" s="157"/>
      <c r="F33" s="158"/>
      <c r="G33" s="9"/>
      <c r="H33" s="159"/>
      <c r="I33" s="160"/>
      <c r="J33" s="15"/>
      <c r="K33" s="10"/>
      <c r="L33" s="157"/>
      <c r="M33" s="158"/>
    </row>
    <row r="34" spans="1:13" s="13" customFormat="1" ht="30" customHeight="1">
      <c r="A34" s="9"/>
      <c r="B34" s="54"/>
      <c r="C34" s="15"/>
      <c r="D34" s="10"/>
      <c r="E34" s="157"/>
      <c r="F34" s="158"/>
      <c r="G34" s="9"/>
      <c r="H34" s="159"/>
      <c r="I34" s="160"/>
      <c r="J34" s="36"/>
      <c r="K34" s="10"/>
      <c r="L34" s="157"/>
      <c r="M34" s="158"/>
    </row>
    <row r="35" spans="1:13" s="13" customFormat="1" ht="30" customHeight="1">
      <c r="A35" s="9"/>
      <c r="B35" s="54"/>
      <c r="C35" s="15"/>
      <c r="D35" s="10"/>
      <c r="E35" s="157"/>
      <c r="F35" s="158"/>
      <c r="G35" s="9"/>
      <c r="H35" s="159"/>
      <c r="I35" s="160"/>
      <c r="J35" s="15"/>
      <c r="K35" s="10"/>
      <c r="L35" s="157"/>
      <c r="M35" s="158"/>
    </row>
    <row r="36" spans="1:13" s="13" customFormat="1" ht="30" customHeight="1">
      <c r="A36" s="9"/>
      <c r="B36" s="54"/>
      <c r="C36" s="15"/>
      <c r="D36" s="10"/>
      <c r="E36" s="157"/>
      <c r="F36" s="158"/>
      <c r="G36" s="9"/>
      <c r="H36" s="159"/>
      <c r="I36" s="160"/>
      <c r="J36" s="15"/>
      <c r="K36" s="10"/>
      <c r="L36" s="157"/>
      <c r="M36" s="158"/>
    </row>
    <row r="37" spans="1:13" s="13" customFormat="1" ht="30" customHeight="1">
      <c r="A37" s="9"/>
      <c r="B37" s="54"/>
      <c r="C37" s="15"/>
      <c r="D37" s="10"/>
      <c r="E37" s="157"/>
      <c r="F37" s="158"/>
      <c r="G37" s="9"/>
      <c r="H37" s="159"/>
      <c r="I37" s="160"/>
      <c r="J37" s="15"/>
      <c r="K37" s="10"/>
      <c r="L37" s="157"/>
      <c r="M37" s="158"/>
    </row>
    <row r="38" spans="1:13" s="13" customFormat="1" ht="30" customHeight="1">
      <c r="A38" s="9"/>
      <c r="B38" s="54"/>
      <c r="C38" s="15"/>
      <c r="D38" s="10"/>
      <c r="E38" s="157"/>
      <c r="F38" s="158"/>
      <c r="G38" s="9"/>
      <c r="H38" s="159"/>
      <c r="I38" s="160"/>
      <c r="J38" s="15"/>
      <c r="K38" s="10"/>
      <c r="L38" s="157"/>
      <c r="M38" s="158"/>
    </row>
    <row r="39" spans="1:13" s="13" customFormat="1" ht="30" customHeight="1" thickBot="1">
      <c r="A39" s="16"/>
      <c r="B39" s="55"/>
      <c r="C39" s="17"/>
      <c r="D39" s="18"/>
      <c r="E39" s="161"/>
      <c r="F39" s="162"/>
      <c r="G39" s="16"/>
      <c r="H39" s="163"/>
      <c r="I39" s="164"/>
      <c r="J39" s="17"/>
      <c r="K39" s="18"/>
      <c r="L39" s="161"/>
      <c r="M39" s="162"/>
    </row>
  </sheetData>
  <mergeCells count="74">
    <mergeCell ref="E38:F38"/>
    <mergeCell ref="H38:I38"/>
    <mergeCell ref="L38:M38"/>
    <mergeCell ref="E39:F39"/>
    <mergeCell ref="H39:I39"/>
    <mergeCell ref="L39:M39"/>
    <mergeCell ref="E36:F36"/>
    <mergeCell ref="H36:I36"/>
    <mergeCell ref="L36:M36"/>
    <mergeCell ref="E37:F37"/>
    <mergeCell ref="H37:I37"/>
    <mergeCell ref="L37:M37"/>
    <mergeCell ref="E34:F34"/>
    <mergeCell ref="H34:I34"/>
    <mergeCell ref="L34:M34"/>
    <mergeCell ref="E35:F35"/>
    <mergeCell ref="H35:I35"/>
    <mergeCell ref="L35:M35"/>
    <mergeCell ref="E32:F32"/>
    <mergeCell ref="H32:I32"/>
    <mergeCell ref="L32:M32"/>
    <mergeCell ref="E33:F33"/>
    <mergeCell ref="H33:I33"/>
    <mergeCell ref="L33:M33"/>
    <mergeCell ref="E30:F30"/>
    <mergeCell ref="H30:I30"/>
    <mergeCell ref="L30:M30"/>
    <mergeCell ref="E31:F31"/>
    <mergeCell ref="H31:I31"/>
    <mergeCell ref="L31:M31"/>
    <mergeCell ref="E29:F29"/>
    <mergeCell ref="H29:I29"/>
    <mergeCell ref="L29:M29"/>
    <mergeCell ref="E25:F25"/>
    <mergeCell ref="H25:I25"/>
    <mergeCell ref="L25:M25"/>
    <mergeCell ref="E26:F26"/>
    <mergeCell ref="H26:I26"/>
    <mergeCell ref="L26:M26"/>
    <mergeCell ref="E27:F27"/>
    <mergeCell ref="H27:I27"/>
    <mergeCell ref="L27:M27"/>
    <mergeCell ref="A28:F28"/>
    <mergeCell ref="G28:M28"/>
    <mergeCell ref="E23:F23"/>
    <mergeCell ref="H23:I23"/>
    <mergeCell ref="L23:M23"/>
    <mergeCell ref="E24:F24"/>
    <mergeCell ref="H24:I24"/>
    <mergeCell ref="L24:M24"/>
    <mergeCell ref="E21:F21"/>
    <mergeCell ref="H21:I21"/>
    <mergeCell ref="L21:M21"/>
    <mergeCell ref="E22:F22"/>
    <mergeCell ref="H22:I22"/>
    <mergeCell ref="L22:M22"/>
    <mergeCell ref="E19:F19"/>
    <mergeCell ref="H19:I19"/>
    <mergeCell ref="L19:M19"/>
    <mergeCell ref="E20:F20"/>
    <mergeCell ref="H20:I20"/>
    <mergeCell ref="L20:M20"/>
    <mergeCell ref="E17:F17"/>
    <mergeCell ref="H17:I17"/>
    <mergeCell ref="L17:M17"/>
    <mergeCell ref="E18:F18"/>
    <mergeCell ref="H18:I18"/>
    <mergeCell ref="L18:M18"/>
    <mergeCell ref="A1:M1"/>
    <mergeCell ref="A2:F2"/>
    <mergeCell ref="G2:M2"/>
    <mergeCell ref="A15:M15"/>
    <mergeCell ref="A16:F16"/>
    <mergeCell ref="G16:M16"/>
  </mergeCells>
  <printOptions horizontalCentered="1" verticalCentered="1"/>
  <pageMargins left="0.59055118110236227" right="0.11811023622047245" top="0.59055118110236227" bottom="0.59055118110236227" header="0.31496062992125984" footer="0.31496062992125984"/>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3"/>
  <sheetViews>
    <sheetView zoomScale="50" zoomScaleNormal="50" workbookViewId="0">
      <selection activeCell="I54" sqref="I54"/>
    </sheetView>
  </sheetViews>
  <sheetFormatPr defaultColWidth="9.109375" defaultRowHeight="15.6"/>
  <cols>
    <col min="1" max="1" width="10.6640625" style="38" customWidth="1"/>
    <col min="2" max="2" width="12.6640625" style="38" customWidth="1"/>
    <col min="3" max="3" width="45.6640625" style="38" customWidth="1"/>
    <col min="4" max="7" width="12.6640625" style="38" customWidth="1"/>
    <col min="8" max="8" width="10.6640625" style="38" customWidth="1"/>
    <col min="9" max="9" width="12.6640625" style="38" customWidth="1"/>
    <col min="10" max="10" width="45.6640625" style="38" customWidth="1"/>
    <col min="11" max="14" width="12.6640625" style="38" customWidth="1"/>
    <col min="15" max="16384" width="9.109375" style="38"/>
  </cols>
  <sheetData>
    <row r="1" spans="1:14" ht="30" customHeight="1">
      <c r="A1" s="72" t="str">
        <f>'1-Komisyon Kararı (İlk Doldur)'!A3:E3&amp;" / "&amp;"DERS MUAFİYETİ BELGESİ / "&amp;'1-Komisyon Kararı (İlk Doldur)'!C6</f>
        <v xml:space="preserve">…................... BÖLÜMÜ / DERS MUAFİYETİ BELGESİ / </v>
      </c>
      <c r="D1" s="72"/>
      <c r="E1" s="72"/>
      <c r="F1" s="72"/>
      <c r="G1" s="72"/>
      <c r="H1" s="72"/>
      <c r="I1" s="72"/>
      <c r="J1" s="72"/>
      <c r="K1" s="72"/>
      <c r="L1" s="72"/>
      <c r="M1" s="72"/>
      <c r="N1" s="72"/>
    </row>
    <row r="2" spans="1:14" ht="30" customHeight="1">
      <c r="A2" s="178" t="s">
        <v>16</v>
      </c>
      <c r="B2" s="178"/>
      <c r="C2" s="178"/>
      <c r="D2" s="178"/>
      <c r="E2" s="178"/>
      <c r="F2" s="178"/>
      <c r="G2" s="178"/>
      <c r="H2" s="178" t="s">
        <v>31</v>
      </c>
      <c r="I2" s="178"/>
      <c r="J2" s="178"/>
      <c r="K2" s="178"/>
      <c r="L2" s="178"/>
      <c r="M2" s="178"/>
      <c r="N2" s="178"/>
    </row>
    <row r="3" spans="1:14" ht="30" customHeight="1">
      <c r="A3" s="95" t="s">
        <v>23</v>
      </c>
      <c r="B3" s="107" t="s">
        <v>17</v>
      </c>
      <c r="C3" s="107" t="s">
        <v>18</v>
      </c>
      <c r="D3" s="107" t="s">
        <v>19</v>
      </c>
      <c r="E3" s="107" t="s">
        <v>20</v>
      </c>
      <c r="F3" s="107" t="s">
        <v>21</v>
      </c>
      <c r="G3" s="107" t="s">
        <v>22</v>
      </c>
      <c r="H3" s="117" t="s">
        <v>23</v>
      </c>
      <c r="I3" s="117" t="s">
        <v>24</v>
      </c>
      <c r="J3" s="117" t="s">
        <v>18</v>
      </c>
      <c r="K3" s="117" t="s">
        <v>25</v>
      </c>
      <c r="L3" s="117" t="s">
        <v>19</v>
      </c>
      <c r="M3" s="117" t="s">
        <v>20</v>
      </c>
      <c r="N3" s="117" t="s">
        <v>22</v>
      </c>
    </row>
    <row r="4" spans="1:14" s="114" customFormat="1" ht="30" customHeight="1">
      <c r="A4" s="83"/>
      <c r="B4" s="113"/>
      <c r="C4" s="40"/>
      <c r="D4" s="41"/>
      <c r="E4" s="41"/>
      <c r="F4" s="41"/>
      <c r="G4" s="41"/>
      <c r="H4" s="41"/>
      <c r="I4" s="118"/>
      <c r="J4" s="40"/>
      <c r="K4" s="41"/>
      <c r="L4" s="41"/>
      <c r="M4" s="41"/>
      <c r="N4" s="41"/>
    </row>
    <row r="5" spans="1:14" s="114" customFormat="1" ht="30" customHeight="1">
      <c r="A5" s="83"/>
      <c r="B5" s="113"/>
      <c r="C5" s="40"/>
      <c r="D5" s="41"/>
      <c r="E5" s="41"/>
      <c r="F5" s="41"/>
      <c r="G5" s="41"/>
      <c r="H5" s="41"/>
      <c r="I5" s="118"/>
      <c r="J5" s="40"/>
      <c r="K5" s="41"/>
      <c r="L5" s="41"/>
      <c r="M5" s="41"/>
      <c r="N5" s="41"/>
    </row>
    <row r="6" spans="1:14" s="114" customFormat="1" ht="30" customHeight="1">
      <c r="A6" s="83"/>
      <c r="B6" s="113"/>
      <c r="C6" s="40"/>
      <c r="D6" s="41"/>
      <c r="E6" s="41"/>
      <c r="F6" s="41"/>
      <c r="G6" s="41"/>
      <c r="H6" s="41"/>
      <c r="I6" s="118"/>
      <c r="J6" s="40"/>
      <c r="K6" s="41"/>
      <c r="L6" s="41"/>
      <c r="M6" s="41"/>
      <c r="N6" s="41"/>
    </row>
    <row r="7" spans="1:14" s="114" customFormat="1" ht="30" customHeight="1">
      <c r="A7" s="83"/>
      <c r="B7" s="113"/>
      <c r="C7" s="40"/>
      <c r="D7" s="41"/>
      <c r="E7" s="41"/>
      <c r="F7" s="41"/>
      <c r="G7" s="41"/>
      <c r="H7" s="41"/>
      <c r="I7" s="118"/>
      <c r="J7" s="40"/>
      <c r="K7" s="41"/>
      <c r="L7" s="41"/>
      <c r="M7" s="41"/>
      <c r="N7" s="41"/>
    </row>
    <row r="8" spans="1:14" s="114" customFormat="1" ht="30" customHeight="1">
      <c r="A8" s="83"/>
      <c r="B8" s="113"/>
      <c r="C8" s="40"/>
      <c r="D8" s="41"/>
      <c r="E8" s="41"/>
      <c r="F8" s="41"/>
      <c r="G8" s="41"/>
      <c r="H8" s="41"/>
      <c r="I8" s="118"/>
      <c r="J8" s="40"/>
      <c r="K8" s="41"/>
      <c r="L8" s="41"/>
      <c r="M8" s="41"/>
      <c r="N8" s="41"/>
    </row>
    <row r="9" spans="1:14" s="114" customFormat="1" ht="30" customHeight="1">
      <c r="A9" s="83"/>
      <c r="B9" s="113"/>
      <c r="C9" s="40"/>
      <c r="D9" s="41"/>
      <c r="E9" s="41"/>
      <c r="F9" s="41"/>
      <c r="G9" s="41"/>
      <c r="H9" s="41"/>
      <c r="I9" s="118"/>
      <c r="J9" s="40"/>
      <c r="K9" s="41"/>
      <c r="L9" s="41"/>
      <c r="M9" s="41"/>
      <c r="N9" s="41"/>
    </row>
    <row r="10" spans="1:14" s="114" customFormat="1" ht="30" customHeight="1">
      <c r="A10" s="83"/>
      <c r="B10" s="113"/>
      <c r="C10" s="40"/>
      <c r="D10" s="41"/>
      <c r="E10" s="41"/>
      <c r="F10" s="41"/>
      <c r="G10" s="41"/>
      <c r="H10" s="41"/>
      <c r="I10" s="118"/>
      <c r="J10" s="40"/>
      <c r="K10" s="41"/>
      <c r="L10" s="41"/>
      <c r="M10" s="41"/>
      <c r="N10" s="41"/>
    </row>
    <row r="11" spans="1:14" s="114" customFormat="1" ht="30" customHeight="1">
      <c r="A11" s="83"/>
      <c r="B11" s="113"/>
      <c r="C11" s="40"/>
      <c r="D11" s="41"/>
      <c r="E11" s="41"/>
      <c r="F11" s="41"/>
      <c r="G11" s="41"/>
      <c r="H11" s="41"/>
      <c r="I11" s="118"/>
      <c r="J11" s="40"/>
      <c r="K11" s="41"/>
      <c r="L11" s="41"/>
      <c r="M11" s="41"/>
      <c r="N11" s="41"/>
    </row>
    <row r="12" spans="1:14" s="114" customFormat="1" ht="30" customHeight="1">
      <c r="A12" s="83"/>
      <c r="B12" s="113"/>
      <c r="C12" s="40"/>
      <c r="D12" s="41"/>
      <c r="E12" s="41"/>
      <c r="F12" s="41"/>
      <c r="G12" s="41"/>
      <c r="H12" s="41"/>
      <c r="I12" s="118"/>
      <c r="J12" s="40"/>
      <c r="K12" s="41"/>
      <c r="L12" s="41"/>
      <c r="M12" s="41"/>
      <c r="N12" s="41"/>
    </row>
    <row r="13" spans="1:14" s="114" customFormat="1" ht="30" customHeight="1">
      <c r="A13" s="83"/>
      <c r="B13" s="113"/>
      <c r="C13" s="40"/>
      <c r="D13" s="41"/>
      <c r="E13" s="41"/>
      <c r="F13" s="41"/>
      <c r="G13" s="41"/>
      <c r="H13" s="41"/>
      <c r="I13" s="118"/>
      <c r="J13" s="40"/>
      <c r="K13" s="41"/>
      <c r="L13" s="41"/>
      <c r="M13" s="41"/>
      <c r="N13" s="41"/>
    </row>
    <row r="14" spans="1:14" s="114" customFormat="1" ht="30" customHeight="1">
      <c r="A14" s="83"/>
      <c r="B14" s="113"/>
      <c r="C14" s="40"/>
      <c r="D14" s="41"/>
      <c r="E14" s="41"/>
      <c r="F14" s="41"/>
      <c r="G14" s="41"/>
      <c r="H14" s="41"/>
      <c r="I14" s="118"/>
      <c r="J14" s="40"/>
      <c r="K14" s="41"/>
      <c r="L14" s="41"/>
      <c r="M14" s="41"/>
      <c r="N14" s="41"/>
    </row>
    <row r="15" spans="1:14" s="114" customFormat="1" ht="30" customHeight="1">
      <c r="A15" s="83"/>
      <c r="B15" s="113"/>
      <c r="C15" s="40"/>
      <c r="D15" s="41"/>
      <c r="E15" s="41"/>
      <c r="F15" s="41"/>
      <c r="G15" s="41"/>
      <c r="H15" s="41"/>
      <c r="I15" s="118"/>
      <c r="J15" s="40"/>
      <c r="K15" s="41"/>
      <c r="L15" s="41"/>
      <c r="M15" s="41"/>
      <c r="N15" s="41"/>
    </row>
    <row r="16" spans="1:14" s="114" customFormat="1" ht="30" customHeight="1">
      <c r="A16" s="83"/>
      <c r="B16" s="113"/>
      <c r="C16" s="40"/>
      <c r="D16" s="41"/>
      <c r="E16" s="41"/>
      <c r="F16" s="41"/>
      <c r="G16" s="41"/>
      <c r="H16" s="41"/>
      <c r="I16" s="118"/>
      <c r="J16" s="40"/>
      <c r="K16" s="41"/>
      <c r="L16" s="41"/>
      <c r="M16" s="41"/>
      <c r="N16" s="41"/>
    </row>
    <row r="17" spans="1:14" s="114" customFormat="1" ht="30" customHeight="1">
      <c r="A17" s="83"/>
      <c r="B17" s="113"/>
      <c r="C17" s="40"/>
      <c r="D17" s="41"/>
      <c r="E17" s="41"/>
      <c r="F17" s="41"/>
      <c r="G17" s="41"/>
      <c r="H17" s="41"/>
      <c r="I17" s="118"/>
      <c r="J17" s="40"/>
      <c r="K17" s="41"/>
      <c r="L17" s="41"/>
      <c r="M17" s="41"/>
      <c r="N17" s="41"/>
    </row>
    <row r="18" spans="1:14" s="114" customFormat="1" ht="30" customHeight="1">
      <c r="A18" s="83"/>
      <c r="B18" s="113"/>
      <c r="C18" s="40"/>
      <c r="D18" s="41"/>
      <c r="E18" s="41"/>
      <c r="F18" s="41"/>
      <c r="G18" s="41"/>
      <c r="H18" s="41"/>
      <c r="I18" s="118"/>
      <c r="J18" s="40"/>
      <c r="K18" s="41"/>
      <c r="L18" s="41"/>
      <c r="M18" s="41"/>
      <c r="N18" s="41"/>
    </row>
    <row r="19" spans="1:14" s="114" customFormat="1" ht="30" customHeight="1">
      <c r="A19" s="83"/>
      <c r="B19" s="113"/>
      <c r="C19" s="40"/>
      <c r="D19" s="41"/>
      <c r="E19" s="41"/>
      <c r="F19" s="41"/>
      <c r="G19" s="41"/>
      <c r="H19" s="41"/>
      <c r="I19" s="118"/>
      <c r="J19" s="40"/>
      <c r="K19" s="41"/>
      <c r="L19" s="41"/>
      <c r="M19" s="41"/>
      <c r="N19" s="41"/>
    </row>
    <row r="20" spans="1:14" s="114" customFormat="1" ht="30" customHeight="1">
      <c r="A20" s="83"/>
      <c r="B20" s="113"/>
      <c r="C20" s="40"/>
      <c r="D20" s="41"/>
      <c r="E20" s="41"/>
      <c r="F20" s="41"/>
      <c r="G20" s="41"/>
      <c r="H20" s="41"/>
      <c r="I20" s="118"/>
      <c r="J20" s="40"/>
      <c r="K20" s="41"/>
      <c r="L20" s="41"/>
      <c r="M20" s="41"/>
      <c r="N20" s="41"/>
    </row>
    <row r="21" spans="1:14" s="114" customFormat="1" ht="30" customHeight="1">
      <c r="A21" s="83"/>
      <c r="B21" s="113"/>
      <c r="C21" s="40"/>
      <c r="D21" s="41"/>
      <c r="E21" s="41"/>
      <c r="F21" s="41"/>
      <c r="G21" s="41"/>
      <c r="H21" s="41"/>
      <c r="I21" s="118"/>
      <c r="J21" s="40"/>
      <c r="K21" s="41"/>
      <c r="L21" s="41"/>
      <c r="M21" s="41"/>
      <c r="N21" s="41"/>
    </row>
    <row r="22" spans="1:14" s="114" customFormat="1" ht="30" customHeight="1">
      <c r="A22" s="83"/>
      <c r="B22" s="113"/>
      <c r="C22" s="40"/>
      <c r="D22" s="41"/>
      <c r="E22" s="41"/>
      <c r="F22" s="41"/>
      <c r="G22" s="41"/>
      <c r="H22" s="41"/>
      <c r="I22" s="118"/>
      <c r="J22" s="40"/>
      <c r="K22" s="41"/>
      <c r="L22" s="41"/>
      <c r="M22" s="41"/>
      <c r="N22" s="41"/>
    </row>
    <row r="23" spans="1:14" s="114" customFormat="1" ht="30" customHeight="1">
      <c r="A23" s="83"/>
      <c r="B23" s="113"/>
      <c r="C23" s="40"/>
      <c r="D23" s="41"/>
      <c r="E23" s="41"/>
      <c r="F23" s="41"/>
      <c r="G23" s="41"/>
      <c r="H23" s="41"/>
      <c r="I23" s="118"/>
      <c r="J23" s="40"/>
      <c r="K23" s="41"/>
      <c r="L23" s="41"/>
      <c r="M23" s="41"/>
      <c r="N23" s="41"/>
    </row>
    <row r="24" spans="1:14" s="114" customFormat="1" ht="30" customHeight="1">
      <c r="A24" s="83"/>
      <c r="B24" s="113"/>
      <c r="C24" s="40"/>
      <c r="D24" s="41"/>
      <c r="E24" s="41"/>
      <c r="F24" s="41"/>
      <c r="G24" s="41"/>
      <c r="H24" s="41"/>
      <c r="I24" s="118"/>
      <c r="J24" s="40"/>
      <c r="K24" s="41"/>
      <c r="L24" s="41"/>
      <c r="M24" s="41"/>
      <c r="N24" s="41"/>
    </row>
    <row r="25" spans="1:14" s="114" customFormat="1" ht="30" customHeight="1">
      <c r="A25" s="83"/>
      <c r="B25" s="113"/>
      <c r="C25" s="40"/>
      <c r="D25" s="41"/>
      <c r="E25" s="41"/>
      <c r="F25" s="41"/>
      <c r="G25" s="41"/>
      <c r="H25" s="41"/>
      <c r="I25" s="118"/>
      <c r="J25" s="40"/>
      <c r="K25" s="41"/>
      <c r="L25" s="41"/>
      <c r="M25" s="41"/>
      <c r="N25" s="41"/>
    </row>
    <row r="26" spans="1:14" s="114" customFormat="1" ht="30" customHeight="1">
      <c r="A26" s="83"/>
      <c r="B26" s="113"/>
      <c r="C26" s="40"/>
      <c r="D26" s="41"/>
      <c r="E26" s="41"/>
      <c r="F26" s="41"/>
      <c r="G26" s="41"/>
      <c r="H26" s="41"/>
      <c r="I26" s="118"/>
      <c r="J26" s="40"/>
      <c r="K26" s="41"/>
      <c r="L26" s="41"/>
      <c r="M26" s="41"/>
      <c r="N26" s="41"/>
    </row>
    <row r="27" spans="1:14" s="114" customFormat="1" ht="30" customHeight="1">
      <c r="A27" s="83"/>
      <c r="B27" s="113"/>
      <c r="C27" s="40"/>
      <c r="D27" s="41"/>
      <c r="E27" s="41"/>
      <c r="F27" s="41"/>
      <c r="G27" s="41"/>
      <c r="H27" s="41"/>
      <c r="I27" s="118"/>
      <c r="J27" s="40"/>
      <c r="K27" s="41"/>
      <c r="L27" s="41"/>
      <c r="M27" s="41"/>
      <c r="N27" s="41"/>
    </row>
    <row r="28" spans="1:14" s="114" customFormat="1" ht="30" customHeight="1">
      <c r="A28" s="83"/>
      <c r="B28" s="113"/>
      <c r="C28" s="40"/>
      <c r="D28" s="41"/>
      <c r="E28" s="41"/>
      <c r="F28" s="41"/>
      <c r="G28" s="41"/>
      <c r="H28" s="41"/>
      <c r="I28" s="118"/>
      <c r="J28" s="40"/>
      <c r="K28" s="41"/>
      <c r="L28" s="41"/>
      <c r="M28" s="41"/>
      <c r="N28" s="41"/>
    </row>
    <row r="29" spans="1:14" ht="30" customHeight="1">
      <c r="A29" s="48"/>
      <c r="B29" s="180"/>
      <c r="C29" s="180"/>
      <c r="D29" s="180"/>
      <c r="E29" s="180"/>
      <c r="F29" s="180"/>
      <c r="G29" s="180"/>
      <c r="H29" s="180"/>
      <c r="I29" s="180"/>
      <c r="J29" s="180"/>
      <c r="K29" s="181" t="s">
        <v>64</v>
      </c>
      <c r="L29" s="181"/>
      <c r="M29" s="86">
        <f>SUM(M4:M28)</f>
        <v>0</v>
      </c>
      <c r="N29" s="108"/>
    </row>
    <row r="30" spans="1:14" ht="30" customHeight="1">
      <c r="A30" s="48"/>
      <c r="B30" s="180"/>
      <c r="C30" s="180"/>
      <c r="D30" s="180"/>
      <c r="E30" s="180"/>
      <c r="F30" s="180"/>
      <c r="G30" s="180"/>
      <c r="H30" s="180"/>
      <c r="I30" s="180"/>
      <c r="J30" s="180"/>
      <c r="K30" s="180"/>
      <c r="L30" s="180"/>
      <c r="M30" s="180"/>
      <c r="N30" s="180"/>
    </row>
    <row r="31" spans="1:14" ht="30" customHeight="1">
      <c r="A31" s="178" t="s">
        <v>65</v>
      </c>
      <c r="B31" s="178"/>
      <c r="C31" s="178"/>
      <c r="D31" s="178"/>
      <c r="E31" s="178"/>
      <c r="F31" s="178"/>
      <c r="G31" s="178"/>
      <c r="H31" s="178"/>
      <c r="I31" s="178"/>
      <c r="J31" s="178"/>
      <c r="K31" s="178"/>
      <c r="L31" s="178"/>
      <c r="M31" s="178"/>
      <c r="N31" s="178"/>
    </row>
    <row r="32" spans="1:14" ht="30" customHeight="1">
      <c r="A32" s="178" t="s">
        <v>26</v>
      </c>
      <c r="B32" s="178"/>
      <c r="C32" s="178"/>
      <c r="D32" s="178"/>
      <c r="E32" s="178"/>
      <c r="F32" s="178"/>
      <c r="G32" s="178"/>
      <c r="H32" s="178" t="s">
        <v>27</v>
      </c>
      <c r="I32" s="178"/>
      <c r="J32" s="178"/>
      <c r="K32" s="178"/>
      <c r="L32" s="178"/>
      <c r="M32" s="178"/>
      <c r="N32" s="178"/>
    </row>
    <row r="33" spans="1:14" ht="30" customHeight="1">
      <c r="A33" s="117" t="s">
        <v>17</v>
      </c>
      <c r="B33" s="177" t="s">
        <v>18</v>
      </c>
      <c r="C33" s="177"/>
      <c r="D33" s="117" t="s">
        <v>28</v>
      </c>
      <c r="E33" s="117" t="s">
        <v>19</v>
      </c>
      <c r="F33" s="177" t="s">
        <v>20</v>
      </c>
      <c r="G33" s="177"/>
      <c r="H33" s="117" t="s">
        <v>17</v>
      </c>
      <c r="I33" s="177" t="s">
        <v>18</v>
      </c>
      <c r="J33" s="177"/>
      <c r="K33" s="117" t="s">
        <v>25</v>
      </c>
      <c r="L33" s="117" t="s">
        <v>19</v>
      </c>
      <c r="M33" s="177" t="s">
        <v>20</v>
      </c>
      <c r="N33" s="177"/>
    </row>
    <row r="34" spans="1:14" s="42" customFormat="1" ht="30" customHeight="1">
      <c r="A34" s="118"/>
      <c r="B34" s="173"/>
      <c r="C34" s="173"/>
      <c r="D34" s="39"/>
      <c r="E34" s="39"/>
      <c r="F34" s="179"/>
      <c r="G34" s="179"/>
      <c r="H34" s="118"/>
      <c r="I34" s="173"/>
      <c r="J34" s="173"/>
      <c r="K34" s="39"/>
      <c r="L34" s="41"/>
      <c r="M34" s="179"/>
      <c r="N34" s="179"/>
    </row>
    <row r="35" spans="1:14" ht="30" customHeight="1">
      <c r="A35" s="118"/>
      <c r="B35" s="170"/>
      <c r="C35" s="170"/>
      <c r="D35" s="39"/>
      <c r="E35" s="41"/>
      <c r="F35" s="179"/>
      <c r="G35" s="179"/>
      <c r="H35" s="118"/>
      <c r="I35" s="173"/>
      <c r="J35" s="173"/>
      <c r="K35" s="39"/>
      <c r="L35" s="41"/>
      <c r="M35" s="179"/>
      <c r="N35" s="179"/>
    </row>
    <row r="36" spans="1:14" ht="30" customHeight="1">
      <c r="A36" s="118"/>
      <c r="B36" s="170"/>
      <c r="C36" s="170"/>
      <c r="D36" s="39"/>
      <c r="E36" s="41"/>
      <c r="F36" s="179"/>
      <c r="G36" s="179"/>
      <c r="H36" s="118"/>
      <c r="I36" s="173"/>
      <c r="J36" s="173"/>
      <c r="K36" s="39"/>
      <c r="L36" s="41"/>
      <c r="M36" s="179"/>
      <c r="N36" s="179"/>
    </row>
    <row r="37" spans="1:14" ht="30" customHeight="1">
      <c r="A37" s="118"/>
      <c r="B37" s="170"/>
      <c r="C37" s="170"/>
      <c r="D37" s="39"/>
      <c r="E37" s="41"/>
      <c r="F37" s="179"/>
      <c r="G37" s="179"/>
      <c r="H37" s="118"/>
      <c r="I37" s="173"/>
      <c r="J37" s="173"/>
      <c r="K37" s="39"/>
      <c r="L37" s="41"/>
      <c r="M37" s="179"/>
      <c r="N37" s="179"/>
    </row>
    <row r="38" spans="1:14" ht="30" customHeight="1">
      <c r="A38" s="118"/>
      <c r="B38" s="170"/>
      <c r="C38" s="170"/>
      <c r="D38" s="39"/>
      <c r="E38" s="41"/>
      <c r="F38" s="179"/>
      <c r="G38" s="179"/>
      <c r="H38" s="118"/>
      <c r="I38" s="173"/>
      <c r="J38" s="173"/>
      <c r="K38" s="39"/>
      <c r="L38" s="41"/>
      <c r="M38" s="179"/>
      <c r="N38" s="179"/>
    </row>
    <row r="39" spans="1:14" ht="30" customHeight="1">
      <c r="A39" s="118"/>
      <c r="B39" s="170"/>
      <c r="C39" s="170"/>
      <c r="D39" s="39"/>
      <c r="E39" s="41"/>
      <c r="F39" s="179"/>
      <c r="G39" s="179"/>
      <c r="H39" s="118"/>
      <c r="I39" s="173"/>
      <c r="J39" s="173"/>
      <c r="K39" s="39"/>
      <c r="L39" s="41"/>
      <c r="M39" s="179"/>
      <c r="N39" s="179"/>
    </row>
    <row r="40" spans="1:14" ht="30" customHeight="1">
      <c r="A40" s="118"/>
      <c r="B40" s="170"/>
      <c r="C40" s="170"/>
      <c r="D40" s="39"/>
      <c r="E40" s="41"/>
      <c r="F40" s="179"/>
      <c r="G40" s="179"/>
      <c r="H40" s="118"/>
      <c r="I40" s="173"/>
      <c r="J40" s="173"/>
      <c r="K40" s="39"/>
      <c r="L40" s="41"/>
      <c r="M40" s="179"/>
      <c r="N40" s="179"/>
    </row>
    <row r="41" spans="1:14" ht="30" customHeight="1">
      <c r="A41" s="118"/>
      <c r="B41" s="170"/>
      <c r="C41" s="170"/>
      <c r="D41" s="43"/>
      <c r="E41" s="41"/>
      <c r="F41" s="179"/>
      <c r="G41" s="179"/>
      <c r="H41" s="118"/>
      <c r="I41" s="173"/>
      <c r="J41" s="173"/>
      <c r="K41" s="39"/>
      <c r="L41" s="41"/>
      <c r="M41" s="179"/>
      <c r="N41" s="179"/>
    </row>
    <row r="42" spans="1:14" ht="30" customHeight="1">
      <c r="A42" s="44"/>
      <c r="B42" s="45"/>
      <c r="C42" s="78"/>
      <c r="E42" s="86" t="s">
        <v>64</v>
      </c>
      <c r="F42" s="171">
        <f>SUM(F34:F41)</f>
        <v>0</v>
      </c>
      <c r="G42" s="172"/>
      <c r="J42" s="48"/>
      <c r="L42" s="86" t="s">
        <v>64</v>
      </c>
      <c r="M42" s="171">
        <f>SUM(M34:M41)</f>
        <v>0</v>
      </c>
      <c r="N42" s="172"/>
    </row>
    <row r="43" spans="1:14" ht="30" customHeight="1"/>
    <row r="44" spans="1:14" ht="30" customHeight="1">
      <c r="A44" s="178" t="s">
        <v>29</v>
      </c>
      <c r="B44" s="178"/>
      <c r="C44" s="178"/>
      <c r="D44" s="178"/>
      <c r="E44" s="178"/>
      <c r="F44" s="178"/>
      <c r="G44" s="178"/>
      <c r="H44" s="178" t="s">
        <v>30</v>
      </c>
      <c r="I44" s="178"/>
      <c r="J44" s="178"/>
      <c r="K44" s="178"/>
      <c r="L44" s="178"/>
      <c r="M44" s="178"/>
      <c r="N44" s="178"/>
    </row>
    <row r="45" spans="1:14" ht="30" customHeight="1">
      <c r="A45" s="117" t="s">
        <v>17</v>
      </c>
      <c r="B45" s="177" t="s">
        <v>18</v>
      </c>
      <c r="C45" s="177"/>
      <c r="D45" s="117" t="s">
        <v>28</v>
      </c>
      <c r="E45" s="117" t="s">
        <v>19</v>
      </c>
      <c r="F45" s="177" t="s">
        <v>20</v>
      </c>
      <c r="G45" s="177"/>
      <c r="H45" s="117" t="s">
        <v>17</v>
      </c>
      <c r="I45" s="212" t="s">
        <v>18</v>
      </c>
      <c r="J45" s="213"/>
      <c r="K45" s="117" t="s">
        <v>25</v>
      </c>
      <c r="L45" s="117" t="s">
        <v>19</v>
      </c>
      <c r="M45" s="177" t="s">
        <v>20</v>
      </c>
      <c r="N45" s="177"/>
    </row>
    <row r="46" spans="1:14" ht="30" customHeight="1">
      <c r="A46" s="69"/>
      <c r="B46" s="167"/>
      <c r="C46" s="167"/>
      <c r="D46" s="116"/>
      <c r="E46" s="116"/>
      <c r="F46" s="175"/>
      <c r="G46" s="175"/>
      <c r="H46" s="84"/>
      <c r="I46" s="214"/>
      <c r="J46" s="215"/>
      <c r="K46" s="39"/>
      <c r="L46" s="116"/>
      <c r="M46" s="175"/>
      <c r="N46" s="175"/>
    </row>
    <row r="47" spans="1:14" ht="30" customHeight="1">
      <c r="A47" s="69"/>
      <c r="B47" s="167"/>
      <c r="C47" s="167"/>
      <c r="D47" s="116"/>
      <c r="E47" s="116"/>
      <c r="F47" s="175"/>
      <c r="G47" s="175"/>
      <c r="H47" s="84"/>
      <c r="I47" s="214"/>
      <c r="J47" s="215"/>
      <c r="K47" s="39"/>
      <c r="L47" s="116"/>
      <c r="M47" s="175"/>
      <c r="N47" s="175"/>
    </row>
    <row r="48" spans="1:14" ht="30" customHeight="1">
      <c r="A48" s="69"/>
      <c r="B48" s="167"/>
      <c r="C48" s="167"/>
      <c r="D48" s="39"/>
      <c r="E48" s="116"/>
      <c r="F48" s="175"/>
      <c r="G48" s="175"/>
      <c r="H48" s="84"/>
      <c r="I48" s="214"/>
      <c r="J48" s="215"/>
      <c r="K48" s="39"/>
      <c r="L48" s="116"/>
      <c r="M48" s="175"/>
      <c r="N48" s="175"/>
    </row>
    <row r="49" spans="1:14" ht="30" customHeight="1">
      <c r="A49" s="69"/>
      <c r="B49" s="167"/>
      <c r="C49" s="167"/>
      <c r="D49" s="39"/>
      <c r="E49" s="116"/>
      <c r="F49" s="175"/>
      <c r="G49" s="175"/>
      <c r="H49" s="84"/>
      <c r="I49" s="214"/>
      <c r="J49" s="215"/>
      <c r="K49" s="39"/>
      <c r="L49" s="116"/>
      <c r="M49" s="175"/>
      <c r="N49" s="175"/>
    </row>
    <row r="50" spans="1:14" ht="30" customHeight="1">
      <c r="A50" s="79"/>
      <c r="B50" s="168"/>
      <c r="C50" s="169"/>
      <c r="D50" s="68"/>
      <c r="E50" s="68"/>
      <c r="F50" s="175"/>
      <c r="G50" s="175"/>
      <c r="L50" s="86" t="s">
        <v>64</v>
      </c>
      <c r="M50" s="174">
        <f>SUM(M46:M49)</f>
        <v>0</v>
      </c>
      <c r="N50" s="174"/>
    </row>
    <row r="51" spans="1:14" ht="30" customHeight="1">
      <c r="A51" s="69"/>
      <c r="B51" s="165"/>
      <c r="C51" s="166"/>
      <c r="D51" s="39"/>
      <c r="E51" s="68"/>
      <c r="F51" s="175"/>
      <c r="G51" s="175"/>
      <c r="L51" s="46"/>
      <c r="M51" s="47"/>
      <c r="N51" s="47"/>
    </row>
    <row r="52" spans="1:14" ht="30" customHeight="1">
      <c r="A52" s="69"/>
      <c r="B52" s="165"/>
      <c r="C52" s="166"/>
      <c r="D52" s="39"/>
      <c r="E52" s="68"/>
      <c r="F52" s="175"/>
      <c r="G52" s="175"/>
    </row>
    <row r="53" spans="1:14" ht="30" customHeight="1">
      <c r="A53" s="69"/>
      <c r="B53" s="165"/>
      <c r="C53" s="166"/>
      <c r="D53" s="39"/>
      <c r="E53" s="85"/>
      <c r="F53" s="176"/>
      <c r="G53" s="176"/>
    </row>
    <row r="54" spans="1:14" ht="30" customHeight="1">
      <c r="E54" s="86" t="s">
        <v>64</v>
      </c>
      <c r="F54" s="174">
        <f>SUM(F46:F53)</f>
        <v>0</v>
      </c>
      <c r="G54" s="174"/>
    </row>
    <row r="55" spans="1:14" ht="30" customHeight="1"/>
    <row r="56" spans="1:14" ht="30" customHeight="1">
      <c r="A56" s="183" t="s">
        <v>66</v>
      </c>
      <c r="B56" s="183"/>
      <c r="C56" s="183"/>
      <c r="D56" s="82" t="s">
        <v>20</v>
      </c>
    </row>
    <row r="57" spans="1:14" ht="30" customHeight="1">
      <c r="A57" s="182" t="s">
        <v>67</v>
      </c>
      <c r="B57" s="182"/>
      <c r="C57" s="182"/>
      <c r="D57" s="83">
        <f>M29</f>
        <v>0</v>
      </c>
    </row>
    <row r="58" spans="1:14" ht="30" customHeight="1">
      <c r="A58" s="182" t="s">
        <v>68</v>
      </c>
      <c r="B58" s="182"/>
      <c r="C58" s="182"/>
      <c r="D58" s="83">
        <f>F42</f>
        <v>0</v>
      </c>
    </row>
    <row r="59" spans="1:14" ht="30" customHeight="1">
      <c r="A59" s="182" t="s">
        <v>69</v>
      </c>
      <c r="B59" s="182"/>
      <c r="C59" s="182"/>
      <c r="D59" s="83">
        <f>M42</f>
        <v>0</v>
      </c>
    </row>
    <row r="60" spans="1:14" ht="30" customHeight="1">
      <c r="A60" s="182" t="s">
        <v>70</v>
      </c>
      <c r="B60" s="182"/>
      <c r="C60" s="182"/>
      <c r="D60" s="83">
        <f>F54</f>
        <v>0</v>
      </c>
    </row>
    <row r="61" spans="1:14" ht="30" customHeight="1">
      <c r="A61" s="182" t="s">
        <v>71</v>
      </c>
      <c r="B61" s="182"/>
      <c r="C61" s="182"/>
      <c r="D61" s="83">
        <f>M50</f>
        <v>0</v>
      </c>
    </row>
    <row r="62" spans="1:14" ht="30" customHeight="1">
      <c r="A62" s="183" t="s">
        <v>72</v>
      </c>
      <c r="B62" s="183"/>
      <c r="C62" s="183"/>
      <c r="D62" s="82">
        <f>SUM(D57:D61)</f>
        <v>0</v>
      </c>
    </row>
    <row r="63" spans="1:14" ht="30" customHeight="1"/>
  </sheetData>
  <mergeCells count="85">
    <mergeCell ref="A61:C61"/>
    <mergeCell ref="A62:C62"/>
    <mergeCell ref="A56:C56"/>
    <mergeCell ref="A57:C57"/>
    <mergeCell ref="A58:C58"/>
    <mergeCell ref="A59:C59"/>
    <mergeCell ref="A60:C60"/>
    <mergeCell ref="F33:G33"/>
    <mergeCell ref="I33:J33"/>
    <mergeCell ref="M33:N33"/>
    <mergeCell ref="A31:N31"/>
    <mergeCell ref="H32:N32"/>
    <mergeCell ref="A32:G32"/>
    <mergeCell ref="B33:C33"/>
    <mergeCell ref="B30:N30"/>
    <mergeCell ref="H2:N2"/>
    <mergeCell ref="B29:J29"/>
    <mergeCell ref="K29:L29"/>
    <mergeCell ref="A2:G2"/>
    <mergeCell ref="F34:G34"/>
    <mergeCell ref="I34:J34"/>
    <mergeCell ref="M34:N34"/>
    <mergeCell ref="F35:G35"/>
    <mergeCell ref="I35:J35"/>
    <mergeCell ref="M35:N35"/>
    <mergeCell ref="F36:G36"/>
    <mergeCell ref="I36:J36"/>
    <mergeCell ref="M36:N36"/>
    <mergeCell ref="F37:G37"/>
    <mergeCell ref="I37:J37"/>
    <mergeCell ref="M37:N37"/>
    <mergeCell ref="F38:G38"/>
    <mergeCell ref="I38:J38"/>
    <mergeCell ref="M38:N38"/>
    <mergeCell ref="F39:G39"/>
    <mergeCell ref="I39:J39"/>
    <mergeCell ref="M39:N39"/>
    <mergeCell ref="H44:N44"/>
    <mergeCell ref="A44:G44"/>
    <mergeCell ref="B45:C45"/>
    <mergeCell ref="B46:C46"/>
    <mergeCell ref="B47:C47"/>
    <mergeCell ref="I45:J45"/>
    <mergeCell ref="I46:J46"/>
    <mergeCell ref="I47:J47"/>
    <mergeCell ref="M47:N47"/>
    <mergeCell ref="F45:G45"/>
    <mergeCell ref="F46:G46"/>
    <mergeCell ref="F47:G47"/>
    <mergeCell ref="M46:N46"/>
    <mergeCell ref="M45:N45"/>
    <mergeCell ref="F49:G49"/>
    <mergeCell ref="M48:N48"/>
    <mergeCell ref="F50:G50"/>
    <mergeCell ref="M49:N49"/>
    <mergeCell ref="F48:G48"/>
    <mergeCell ref="I48:J48"/>
    <mergeCell ref="I49:J49"/>
    <mergeCell ref="F54:G54"/>
    <mergeCell ref="F51:G51"/>
    <mergeCell ref="M50:N50"/>
    <mergeCell ref="F52:G52"/>
    <mergeCell ref="F53:G53"/>
    <mergeCell ref="B34:C34"/>
    <mergeCell ref="B35:C35"/>
    <mergeCell ref="B36:C36"/>
    <mergeCell ref="B37:C37"/>
    <mergeCell ref="B38:C38"/>
    <mergeCell ref="B39:C39"/>
    <mergeCell ref="B40:C40"/>
    <mergeCell ref="B41:C41"/>
    <mergeCell ref="F42:G42"/>
    <mergeCell ref="M42:N42"/>
    <mergeCell ref="F40:G40"/>
    <mergeCell ref="I40:J40"/>
    <mergeCell ref="M40:N40"/>
    <mergeCell ref="F41:G41"/>
    <mergeCell ref="I41:J41"/>
    <mergeCell ref="M41:N41"/>
    <mergeCell ref="B53:C53"/>
    <mergeCell ref="B48:C48"/>
    <mergeCell ref="B49:C49"/>
    <mergeCell ref="B50:C50"/>
    <mergeCell ref="B51:C51"/>
    <mergeCell ref="B52:C52"/>
  </mergeCells>
  <printOptions horizontalCentered="1" verticalCentered="1"/>
  <pageMargins left="0.59055118110236227" right="0.11811023622047245" top="0.59055118110236227" bottom="7.874015748031496E-2" header="0.31496062992125984" footer="0.31496062992125984"/>
  <pageSetup paperSize="9" scale="4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6"/>
  <sheetViews>
    <sheetView topLeftCell="A4" zoomScale="80" zoomScaleNormal="80" zoomScaleSheetLayoutView="70" workbookViewId="0">
      <selection activeCell="L10" sqref="L10"/>
    </sheetView>
  </sheetViews>
  <sheetFormatPr defaultColWidth="9.109375" defaultRowHeight="13.2"/>
  <cols>
    <col min="1" max="1" width="31.109375" style="22" customWidth="1"/>
    <col min="2" max="2" width="2" style="21" bestFit="1" customWidth="1"/>
    <col min="3" max="3" width="5" style="21" customWidth="1"/>
    <col min="4" max="4" width="21.33203125" style="21" customWidth="1"/>
    <col min="5" max="5" width="13.88671875" style="21" customWidth="1"/>
    <col min="6" max="6" width="20.33203125" style="21" customWidth="1"/>
    <col min="7" max="7" width="21.6640625" style="21" customWidth="1"/>
    <col min="8" max="8" width="19.6640625" style="21" customWidth="1"/>
    <col min="9" max="16384" width="9.109375" style="21"/>
  </cols>
  <sheetData>
    <row r="1" spans="1:9" ht="50.1" customHeight="1">
      <c r="A1" s="237" t="str">
        <f>"TURGUTLU MESLEK YÜKSEKOKULU"&amp;" "&amp;'1-Komisyon Kararı (İlk Doldur)'!A3:E3&amp;" "&amp;"BAŞKANLIĞI'NA"</f>
        <v>TURGUTLU MESLEK YÜKSEKOKULU …................... BÖLÜMÜ BAŞKANLIĞI'NA</v>
      </c>
      <c r="B1" s="237"/>
      <c r="C1" s="237"/>
      <c r="D1" s="237"/>
      <c r="E1" s="237"/>
      <c r="F1" s="237"/>
      <c r="G1" s="237"/>
    </row>
    <row r="2" spans="1:9" ht="50.1" customHeight="1">
      <c r="A2" s="239" t="s">
        <v>56</v>
      </c>
      <c r="B2" s="240"/>
      <c r="C2" s="240"/>
      <c r="D2" s="240"/>
      <c r="E2" s="240"/>
      <c r="F2" s="240"/>
      <c r="G2" s="241"/>
    </row>
    <row r="3" spans="1:9" ht="50.1" customHeight="1">
      <c r="A3" s="242" t="str">
        <f>'1-Komisyon Kararı (İlk Doldur)'!C21</f>
        <v>…..../…..../20…….</v>
      </c>
      <c r="B3" s="243"/>
      <c r="C3" s="243"/>
      <c r="D3" s="243"/>
      <c r="E3" s="243"/>
      <c r="F3" s="243"/>
      <c r="G3" s="244"/>
    </row>
    <row r="4" spans="1:9" ht="30" customHeight="1">
      <c r="A4" s="238" t="s">
        <v>55</v>
      </c>
      <c r="B4" s="238"/>
      <c r="C4" s="238"/>
      <c r="D4" s="238"/>
      <c r="E4" s="238"/>
      <c r="F4" s="238"/>
      <c r="G4" s="238"/>
    </row>
    <row r="5" spans="1:9" ht="50.1" customHeight="1">
      <c r="A5" s="87" t="s">
        <v>3</v>
      </c>
      <c r="B5" s="23" t="s">
        <v>1</v>
      </c>
      <c r="C5" s="185">
        <f>'1-Komisyon Kararı (İlk Doldur)'!C6:E6</f>
        <v>0</v>
      </c>
      <c r="D5" s="185"/>
      <c r="E5" s="185"/>
      <c r="F5" s="111" t="s">
        <v>32</v>
      </c>
      <c r="G5" s="88"/>
      <c r="H5" s="74" t="s">
        <v>85</v>
      </c>
    </row>
    <row r="6" spans="1:9" ht="80.099999999999994" customHeight="1">
      <c r="A6" s="87" t="s">
        <v>33</v>
      </c>
      <c r="B6" s="23" t="s">
        <v>1</v>
      </c>
      <c r="C6" s="186">
        <f>'1-Komisyon Kararı (İlk Doldur)'!C10:E10</f>
        <v>0</v>
      </c>
      <c r="D6" s="186"/>
      <c r="E6" s="186"/>
      <c r="F6" s="111" t="s">
        <v>34</v>
      </c>
      <c r="G6" s="89"/>
      <c r="H6" s="74" t="s">
        <v>85</v>
      </c>
    </row>
    <row r="7" spans="1:9" ht="30" customHeight="1">
      <c r="A7" s="87" t="s">
        <v>35</v>
      </c>
      <c r="B7" s="23" t="s">
        <v>1</v>
      </c>
      <c r="C7" s="197">
        <f>'1-Komisyon Kararı (İlk Doldur)'!C8</f>
        <v>0</v>
      </c>
      <c r="D7" s="198"/>
      <c r="E7" s="198"/>
      <c r="F7" s="198"/>
      <c r="G7" s="199"/>
    </row>
    <row r="8" spans="1:9" ht="30" customHeight="1">
      <c r="A8" s="87" t="s">
        <v>36</v>
      </c>
      <c r="B8" s="23" t="s">
        <v>1</v>
      </c>
      <c r="C8" s="184"/>
      <c r="D8" s="184"/>
      <c r="E8" s="184"/>
      <c r="F8" s="112" t="s">
        <v>37</v>
      </c>
      <c r="G8" s="110" t="str">
        <f>'1-Komisyon Kararı (İlk Doldur)'!C22</f>
        <v>20……./…….</v>
      </c>
    </row>
    <row r="9" spans="1:9" ht="72" customHeight="1">
      <c r="A9" s="188" t="s">
        <v>93</v>
      </c>
      <c r="B9" s="189"/>
      <c r="C9" s="189"/>
      <c r="D9" s="189"/>
      <c r="E9" s="189"/>
      <c r="F9" s="189"/>
      <c r="G9" s="189"/>
    </row>
    <row r="10" spans="1:9" ht="30" customHeight="1">
      <c r="A10" s="190" t="s">
        <v>92</v>
      </c>
      <c r="B10" s="191"/>
      <c r="C10" s="191"/>
      <c r="D10" s="191"/>
      <c r="E10" s="191"/>
      <c r="F10" s="191"/>
      <c r="G10" s="192"/>
    </row>
    <row r="11" spans="1:9" ht="80.099999999999994" customHeight="1">
      <c r="A11" s="194"/>
      <c r="B11" s="195"/>
      <c r="C11" s="195"/>
      <c r="D11" s="195"/>
      <c r="E11" s="195"/>
      <c r="F11" s="195"/>
      <c r="G11" s="236"/>
      <c r="H11" s="74" t="s">
        <v>85</v>
      </c>
      <c r="I11" s="24"/>
    </row>
    <row r="12" spans="1:9" ht="20.100000000000001" customHeight="1">
      <c r="A12" s="193"/>
      <c r="B12" s="193"/>
      <c r="C12" s="193"/>
      <c r="D12" s="193"/>
      <c r="E12" s="193"/>
      <c r="F12" s="193"/>
      <c r="G12" s="193"/>
    </row>
    <row r="13" spans="1:9" ht="20.100000000000001" customHeight="1">
      <c r="A13" s="193"/>
      <c r="B13" s="193"/>
      <c r="C13" s="193"/>
      <c r="D13" s="193"/>
      <c r="E13" s="193"/>
      <c r="F13" s="193"/>
      <c r="G13" s="193"/>
    </row>
    <row r="14" spans="1:9" s="2" customFormat="1" ht="20.100000000000001" customHeight="1">
      <c r="A14" s="139" t="s">
        <v>11</v>
      </c>
      <c r="B14" s="139"/>
      <c r="C14" s="139"/>
      <c r="D14" s="139"/>
      <c r="E14" s="139"/>
      <c r="F14" s="139"/>
      <c r="G14" s="139"/>
    </row>
    <row r="15" spans="1:9" s="2" customFormat="1" ht="20.100000000000001" customHeight="1">
      <c r="A15" s="140" t="str">
        <f>'1-Komisyon Kararı (İlk Doldur)'!A32:E32</f>
        <v>…............................</v>
      </c>
      <c r="B15" s="140"/>
      <c r="C15" s="140"/>
      <c r="D15" s="140"/>
      <c r="E15" s="140"/>
      <c r="F15" s="140"/>
      <c r="G15" s="140"/>
    </row>
    <row r="16" spans="1:9" s="2" customFormat="1" ht="20.100000000000001" customHeight="1">
      <c r="A16" s="135"/>
      <c r="B16" s="135"/>
      <c r="C16" s="135"/>
      <c r="D16" s="4"/>
      <c r="E16" s="4"/>
    </row>
    <row r="17" spans="1:7" s="2" customFormat="1" ht="20.100000000000001" customHeight="1">
      <c r="A17" s="135"/>
      <c r="B17" s="135"/>
      <c r="C17" s="135"/>
      <c r="D17" s="4"/>
      <c r="E17" s="4"/>
    </row>
    <row r="18" spans="1:7" s="2" customFormat="1" ht="20.100000000000001" customHeight="1">
      <c r="A18" s="139" t="s">
        <v>12</v>
      </c>
      <c r="B18" s="139"/>
      <c r="C18" s="139"/>
      <c r="E18" s="67"/>
      <c r="F18" s="139" t="s">
        <v>12</v>
      </c>
      <c r="G18" s="139"/>
    </row>
    <row r="19" spans="1:7" s="2" customFormat="1" ht="20.100000000000001" customHeight="1">
      <c r="A19" s="140" t="str">
        <f>'1-Komisyon Kararı (İlk Doldur)'!A36:C36</f>
        <v>…............................</v>
      </c>
      <c r="B19" s="140"/>
      <c r="C19" s="140"/>
      <c r="E19" s="67"/>
      <c r="F19" s="196" t="str">
        <f>'1-Komisyon Kararı (İlk Doldur)'!G37</f>
        <v>…............................</v>
      </c>
      <c r="G19" s="196"/>
    </row>
    <row r="20" spans="1:7" s="51" customFormat="1" ht="20.100000000000001" customHeight="1">
      <c r="A20" s="80"/>
      <c r="B20" s="80"/>
      <c r="C20" s="80"/>
      <c r="D20" s="80"/>
      <c r="E20" s="80"/>
      <c r="F20" s="80"/>
      <c r="G20" s="80"/>
    </row>
    <row r="21" spans="1:7" s="51" customFormat="1" ht="20.100000000000001" customHeight="1">
      <c r="A21" s="193"/>
      <c r="B21" s="193"/>
      <c r="C21" s="193"/>
      <c r="D21" s="193"/>
      <c r="E21" s="193"/>
      <c r="F21" s="193"/>
      <c r="G21" s="193"/>
    </row>
    <row r="22" spans="1:7" ht="20.100000000000001" customHeight="1">
      <c r="A22" s="21"/>
    </row>
    <row r="23" spans="1:7" ht="20.100000000000001" customHeight="1">
      <c r="A23" s="21"/>
    </row>
    <row r="24" spans="1:7" ht="20.100000000000001" customHeight="1">
      <c r="A24" s="21"/>
    </row>
    <row r="25" spans="1:7" ht="113.25" customHeight="1">
      <c r="A25" s="21"/>
      <c r="F25" s="25"/>
      <c r="G25" s="25"/>
    </row>
    <row r="26" spans="1:7" ht="14.4">
      <c r="A26" s="26"/>
      <c r="B26" s="27"/>
      <c r="C26" s="27"/>
      <c r="D26" s="27"/>
      <c r="E26" s="27"/>
    </row>
    <row r="27" spans="1:7" ht="14.4">
      <c r="A27" s="28"/>
      <c r="B27" s="28"/>
      <c r="C27" s="28"/>
      <c r="D27" s="28"/>
      <c r="E27" s="28"/>
    </row>
    <row r="28" spans="1:7" ht="14.4">
      <c r="A28" s="28"/>
      <c r="B28" s="28"/>
      <c r="C28" s="28"/>
      <c r="D28" s="28"/>
      <c r="E28" s="28"/>
    </row>
    <row r="29" spans="1:7" ht="14.4">
      <c r="A29" s="28"/>
      <c r="B29" s="28"/>
      <c r="C29" s="28"/>
      <c r="D29" s="28"/>
      <c r="E29" s="28"/>
    </row>
    <row r="30" spans="1:7" ht="14.4">
      <c r="A30" s="28"/>
      <c r="B30" s="28"/>
      <c r="C30" s="28"/>
      <c r="D30" s="28"/>
      <c r="E30" s="28"/>
    </row>
    <row r="31" spans="1:7" ht="14.4">
      <c r="A31" s="187"/>
      <c r="B31" s="187"/>
      <c r="C31" s="187"/>
      <c r="D31" s="187"/>
      <c r="E31" s="187"/>
    </row>
    <row r="32" spans="1:7" ht="14.4">
      <c r="A32" s="187"/>
      <c r="B32" s="187"/>
      <c r="C32" s="187"/>
      <c r="D32" s="187"/>
      <c r="E32" s="187"/>
    </row>
    <row r="33" spans="1:5" ht="14.4">
      <c r="A33" s="187"/>
      <c r="B33" s="187"/>
      <c r="C33" s="187"/>
      <c r="D33" s="187"/>
      <c r="E33" s="187"/>
    </row>
    <row r="34" spans="1:5" ht="14.4">
      <c r="A34" s="187"/>
      <c r="B34" s="187"/>
      <c r="C34" s="187"/>
      <c r="D34" s="187"/>
      <c r="E34" s="187"/>
    </row>
    <row r="35" spans="1:5" ht="14.4">
      <c r="A35" s="26"/>
      <c r="B35" s="27"/>
      <c r="C35" s="27"/>
      <c r="D35" s="27"/>
      <c r="E35" s="27"/>
    </row>
    <row r="36" spans="1:5" ht="14.4">
      <c r="A36" s="29"/>
      <c r="B36" s="29"/>
      <c r="C36" s="29"/>
      <c r="D36" s="29"/>
      <c r="E36" s="29"/>
    </row>
  </sheetData>
  <mergeCells count="31">
    <mergeCell ref="F18:G18"/>
    <mergeCell ref="F19:G19"/>
    <mergeCell ref="A33:C33"/>
    <mergeCell ref="D33:E33"/>
    <mergeCell ref="A17:C17"/>
    <mergeCell ref="A18:C18"/>
    <mergeCell ref="A19:C19"/>
    <mergeCell ref="C7:G7"/>
    <mergeCell ref="A11:G11"/>
    <mergeCell ref="A34:C34"/>
    <mergeCell ref="D34:E34"/>
    <mergeCell ref="A9:G9"/>
    <mergeCell ref="A10:G10"/>
    <mergeCell ref="A31:E31"/>
    <mergeCell ref="A32:E32"/>
    <mergeCell ref="A21:D21"/>
    <mergeCell ref="E21:G21"/>
    <mergeCell ref="A16:C16"/>
    <mergeCell ref="A12:D12"/>
    <mergeCell ref="E12:G12"/>
    <mergeCell ref="A13:D13"/>
    <mergeCell ref="E13:G13"/>
    <mergeCell ref="A14:G14"/>
    <mergeCell ref="A15:G15"/>
    <mergeCell ref="A1:G1"/>
    <mergeCell ref="C8:E8"/>
    <mergeCell ref="A2:G2"/>
    <mergeCell ref="C5:E5"/>
    <mergeCell ref="C6:E6"/>
    <mergeCell ref="A4:G4"/>
    <mergeCell ref="A3:G3"/>
  </mergeCells>
  <printOptions horizontalCentered="1" verticalCentered="1"/>
  <pageMargins left="0.59055118110236227" right="0.59055118110236227" top="0.59055118110236227" bottom="0.59055118110236227"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76200</xdr:colOff>
                    <xdr:row>4</xdr:row>
                    <xdr:rowOff>45720</xdr:rowOff>
                  </from>
                  <to>
                    <xdr:col>6</xdr:col>
                    <xdr:colOff>1219200</xdr:colOff>
                    <xdr:row>4</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76200</xdr:colOff>
                    <xdr:row>4</xdr:row>
                    <xdr:rowOff>312420</xdr:rowOff>
                  </from>
                  <to>
                    <xdr:col>6</xdr:col>
                    <xdr:colOff>1219200</xdr:colOff>
                    <xdr:row>4</xdr:row>
                    <xdr:rowOff>571500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76200</xdr:colOff>
                    <xdr:row>5</xdr:row>
                    <xdr:rowOff>45720</xdr:rowOff>
                  </from>
                  <to>
                    <xdr:col>6</xdr:col>
                    <xdr:colOff>1219200</xdr:colOff>
                    <xdr:row>5</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76200</xdr:colOff>
                    <xdr:row>5</xdr:row>
                    <xdr:rowOff>312420</xdr:rowOff>
                  </from>
                  <to>
                    <xdr:col>6</xdr:col>
                    <xdr:colOff>1219200</xdr:colOff>
                    <xdr:row>5</xdr:row>
                    <xdr:rowOff>571500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137160</xdr:colOff>
                    <xdr:row>10</xdr:row>
                    <xdr:rowOff>83820</xdr:rowOff>
                  </from>
                  <to>
                    <xdr:col>0</xdr:col>
                    <xdr:colOff>1211580</xdr:colOff>
                    <xdr:row>10</xdr:row>
                    <xdr:rowOff>312420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137160</xdr:colOff>
                    <xdr:row>10</xdr:row>
                    <xdr:rowOff>365760</xdr:rowOff>
                  </from>
                  <to>
                    <xdr:col>0</xdr:col>
                    <xdr:colOff>1584960</xdr:colOff>
                    <xdr:row>10</xdr:row>
                    <xdr:rowOff>609600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121920</xdr:colOff>
                    <xdr:row>10</xdr:row>
                    <xdr:rowOff>678180</xdr:rowOff>
                  </from>
                  <to>
                    <xdr:col>3</xdr:col>
                    <xdr:colOff>419100</xdr:colOff>
                    <xdr:row>10</xdr:row>
                    <xdr:rowOff>883920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213360</xdr:colOff>
                    <xdr:row>10</xdr:row>
                    <xdr:rowOff>45720</xdr:rowOff>
                  </from>
                  <to>
                    <xdr:col>3</xdr:col>
                    <xdr:colOff>1173480</xdr:colOff>
                    <xdr:row>10</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213360</xdr:colOff>
                    <xdr:row>10</xdr:row>
                    <xdr:rowOff>289560</xdr:rowOff>
                  </from>
                  <to>
                    <xdr:col>4</xdr:col>
                    <xdr:colOff>381000</xdr:colOff>
                    <xdr:row>10</xdr:row>
                    <xdr:rowOff>502920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213360</xdr:colOff>
                    <xdr:row>10</xdr:row>
                    <xdr:rowOff>525780</xdr:rowOff>
                  </from>
                  <to>
                    <xdr:col>4</xdr:col>
                    <xdr:colOff>480060</xdr:colOff>
                    <xdr:row>10</xdr:row>
                    <xdr:rowOff>746760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213360</xdr:colOff>
                    <xdr:row>10</xdr:row>
                    <xdr:rowOff>754380</xdr:rowOff>
                  </from>
                  <to>
                    <xdr:col>3</xdr:col>
                    <xdr:colOff>1363980</xdr:colOff>
                    <xdr:row>10</xdr:row>
                    <xdr:rowOff>975360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76200</xdr:colOff>
                    <xdr:row>5</xdr:row>
                    <xdr:rowOff>609600</xdr:rowOff>
                  </from>
                  <to>
                    <xdr:col>6</xdr:col>
                    <xdr:colOff>1219200</xdr:colOff>
                    <xdr:row>5</xdr:row>
                    <xdr:rowOff>868680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45"/>
  <sheetViews>
    <sheetView topLeftCell="A26" zoomScaleNormal="100" zoomScaleSheetLayoutView="100" workbookViewId="0">
      <selection activeCell="O46" sqref="O46"/>
    </sheetView>
  </sheetViews>
  <sheetFormatPr defaultColWidth="9.109375" defaultRowHeight="13.2"/>
  <cols>
    <col min="1" max="1" width="6.6640625" style="37" customWidth="1"/>
    <col min="2" max="2" width="8.109375" style="30" customWidth="1"/>
    <col min="3" max="3" width="30.6640625" style="30" customWidth="1"/>
    <col min="4" max="5" width="5.6640625" style="30" customWidth="1"/>
    <col min="6" max="6" width="6.6640625" style="30" customWidth="1"/>
    <col min="7" max="7" width="30.6640625" style="30" customWidth="1"/>
    <col min="8" max="8" width="5.6640625" style="30" customWidth="1"/>
    <col min="9" max="9" width="5.77734375" style="77" customWidth="1"/>
    <col min="10" max="10" width="30.77734375" style="30" customWidth="1"/>
    <col min="11" max="11" width="11" style="30" customWidth="1"/>
    <col min="12" max="12" width="12.44140625" style="30" customWidth="1"/>
    <col min="13" max="16384" width="9.109375" style="30"/>
  </cols>
  <sheetData>
    <row r="1" spans="1:12" ht="30" customHeight="1">
      <c r="A1" s="73" t="str">
        <f>"III- MUAFİYETLER "&amp;"/ "&amp;'1-Komisyon Kararı (İlk Doldur)'!C6</f>
        <v xml:space="preserve">III- MUAFİYETLER / </v>
      </c>
      <c r="B1" s="73"/>
      <c r="C1" s="73"/>
      <c r="D1" s="73"/>
      <c r="E1" s="73"/>
      <c r="F1" s="73"/>
      <c r="G1" s="73"/>
      <c r="H1" s="73"/>
      <c r="I1" s="75"/>
      <c r="J1" s="73"/>
      <c r="K1" s="73"/>
    </row>
    <row r="2" spans="1:12" ht="30" customHeight="1">
      <c r="A2" s="205" t="str">
        <f>'1-Komisyon Kararı (İlk Doldur)'!A3:E3</f>
        <v>…................... BÖLÜMÜ</v>
      </c>
      <c r="B2" s="205"/>
      <c r="C2" s="205"/>
      <c r="D2" s="205"/>
      <c r="E2" s="205"/>
      <c r="F2" s="205"/>
      <c r="G2" s="205"/>
      <c r="H2" s="205"/>
      <c r="I2" s="205"/>
      <c r="J2" s="205"/>
      <c r="K2" s="205"/>
    </row>
    <row r="3" spans="1:12" ht="27.75" customHeight="1">
      <c r="A3" s="206" t="s">
        <v>57</v>
      </c>
      <c r="B3" s="206"/>
      <c r="C3" s="206"/>
      <c r="D3" s="206"/>
      <c r="E3" s="206"/>
      <c r="F3" s="232" t="s">
        <v>58</v>
      </c>
      <c r="G3" s="234"/>
      <c r="H3" s="234"/>
      <c r="I3" s="234"/>
      <c r="J3" s="234"/>
      <c r="K3" s="234"/>
      <c r="L3" s="233"/>
    </row>
    <row r="4" spans="1:12" ht="55.2" customHeight="1">
      <c r="A4" s="35" t="s">
        <v>38</v>
      </c>
      <c r="B4" s="34" t="s">
        <v>39</v>
      </c>
      <c r="C4" s="35" t="s">
        <v>40</v>
      </c>
      <c r="D4" s="35" t="s">
        <v>20</v>
      </c>
      <c r="E4" s="34" t="s">
        <v>41</v>
      </c>
      <c r="F4" s="35" t="s">
        <v>38</v>
      </c>
      <c r="G4" s="35" t="s">
        <v>40</v>
      </c>
      <c r="H4" s="35" t="s">
        <v>42</v>
      </c>
      <c r="I4" s="34" t="s">
        <v>91</v>
      </c>
      <c r="J4" s="76" t="s">
        <v>59</v>
      </c>
      <c r="K4" s="35" t="s">
        <v>43</v>
      </c>
      <c r="L4" s="96" t="s">
        <v>60</v>
      </c>
    </row>
    <row r="5" spans="1:12" ht="30" customHeight="1">
      <c r="A5" s="104">
        <f>'2-Muafiyet (İlk Doldur)-AKTS'!H4</f>
        <v>0</v>
      </c>
      <c r="B5" s="105">
        <f>'2-Muafiyet (İlk Doldur)-AKTS'!I4</f>
        <v>0</v>
      </c>
      <c r="C5" s="106">
        <f>'2-Muafiyet (İlk Doldur)-AKTS'!J4</f>
        <v>0</v>
      </c>
      <c r="D5" s="104">
        <f>'2-Muafiyet (İlk Doldur)-AKTS'!M4</f>
        <v>0</v>
      </c>
      <c r="E5" s="104">
        <f>'2-Muafiyet (İlk Doldur)-AKTS'!N4</f>
        <v>0</v>
      </c>
      <c r="F5" s="97">
        <f>'2-Muafiyet (İlk Doldur)-AKTS'!A4</f>
        <v>0</v>
      </c>
      <c r="G5" s="106">
        <f>'2-Muafiyet (İlk Doldur)-AKTS'!C4</f>
        <v>0</v>
      </c>
      <c r="H5" s="104">
        <f>'2-Muafiyet (İlk Doldur)-AKTS'!F4</f>
        <v>0</v>
      </c>
      <c r="I5" s="104">
        <f>'2-Muafiyet (İlk Doldur)-AKTS'!G4</f>
        <v>0</v>
      </c>
      <c r="J5" s="103" t="str">
        <f>'1-Komisyon Kararı (İlk Doldur)'!$C$13&amp;" / "&amp; '1-Komisyon Kararı (İlk Doldur)'!$C$14&amp;" / "&amp;'1-Komisyon Kararı (İlk Doldur)'!$C$15</f>
        <v xml:space="preserve"> /  / </v>
      </c>
      <c r="K5" s="120"/>
      <c r="L5" s="119"/>
    </row>
    <row r="6" spans="1:12" ht="30" customHeight="1">
      <c r="A6" s="104">
        <f>'2-Muafiyet (İlk Doldur)-AKTS'!H5</f>
        <v>0</v>
      </c>
      <c r="B6" s="105">
        <f>'2-Muafiyet (İlk Doldur)-AKTS'!I5</f>
        <v>0</v>
      </c>
      <c r="C6" s="106">
        <f>'2-Muafiyet (İlk Doldur)-AKTS'!J5</f>
        <v>0</v>
      </c>
      <c r="D6" s="104">
        <f>'2-Muafiyet (İlk Doldur)-AKTS'!M5</f>
        <v>0</v>
      </c>
      <c r="E6" s="104">
        <f>'2-Muafiyet (İlk Doldur)-AKTS'!N5</f>
        <v>0</v>
      </c>
      <c r="F6" s="97">
        <f>'2-Muafiyet (İlk Doldur)-AKTS'!A5</f>
        <v>0</v>
      </c>
      <c r="G6" s="106">
        <f>'2-Muafiyet (İlk Doldur)-AKTS'!C5</f>
        <v>0</v>
      </c>
      <c r="H6" s="104">
        <f>'2-Muafiyet (İlk Doldur)-AKTS'!F5</f>
        <v>0</v>
      </c>
      <c r="I6" s="104">
        <f>'2-Muafiyet (İlk Doldur)-AKTS'!G5</f>
        <v>0</v>
      </c>
      <c r="J6" s="103" t="str">
        <f>'1-Komisyon Kararı (İlk Doldur)'!$C$13&amp;" / "&amp; '1-Komisyon Kararı (İlk Doldur)'!$C$14&amp;" / "&amp;'1-Komisyon Kararı (İlk Doldur)'!$C$15</f>
        <v xml:space="preserve"> /  / </v>
      </c>
      <c r="K6" s="120"/>
      <c r="L6" s="119"/>
    </row>
    <row r="7" spans="1:12" ht="30" customHeight="1">
      <c r="A7" s="104">
        <f>'2-Muafiyet (İlk Doldur)-AKTS'!H6</f>
        <v>0</v>
      </c>
      <c r="B7" s="105">
        <f>'2-Muafiyet (İlk Doldur)-AKTS'!I6</f>
        <v>0</v>
      </c>
      <c r="C7" s="106">
        <f>'2-Muafiyet (İlk Doldur)-AKTS'!J6</f>
        <v>0</v>
      </c>
      <c r="D7" s="104">
        <f>'2-Muafiyet (İlk Doldur)-AKTS'!M6</f>
        <v>0</v>
      </c>
      <c r="E7" s="104">
        <f>'2-Muafiyet (İlk Doldur)-AKTS'!N6</f>
        <v>0</v>
      </c>
      <c r="F7" s="97">
        <f>'2-Muafiyet (İlk Doldur)-AKTS'!A6</f>
        <v>0</v>
      </c>
      <c r="G7" s="106">
        <f>'2-Muafiyet (İlk Doldur)-AKTS'!C6</f>
        <v>0</v>
      </c>
      <c r="H7" s="104">
        <f>'2-Muafiyet (İlk Doldur)-AKTS'!F6</f>
        <v>0</v>
      </c>
      <c r="I7" s="104">
        <f>'2-Muafiyet (İlk Doldur)-AKTS'!G6</f>
        <v>0</v>
      </c>
      <c r="J7" s="103" t="str">
        <f>'1-Komisyon Kararı (İlk Doldur)'!$C$13&amp;" / "&amp; '1-Komisyon Kararı (İlk Doldur)'!$C$14&amp;" / "&amp;'1-Komisyon Kararı (İlk Doldur)'!$C$15</f>
        <v xml:space="preserve"> /  / </v>
      </c>
      <c r="K7" s="120"/>
      <c r="L7" s="119"/>
    </row>
    <row r="8" spans="1:12" ht="30" customHeight="1">
      <c r="A8" s="104">
        <f>'2-Muafiyet (İlk Doldur)-AKTS'!H7</f>
        <v>0</v>
      </c>
      <c r="B8" s="105">
        <f>'2-Muafiyet (İlk Doldur)-AKTS'!I7</f>
        <v>0</v>
      </c>
      <c r="C8" s="106">
        <f>'2-Muafiyet (İlk Doldur)-AKTS'!J7</f>
        <v>0</v>
      </c>
      <c r="D8" s="104">
        <f>'2-Muafiyet (İlk Doldur)-AKTS'!M7</f>
        <v>0</v>
      </c>
      <c r="E8" s="104">
        <f>'2-Muafiyet (İlk Doldur)-AKTS'!N7</f>
        <v>0</v>
      </c>
      <c r="F8" s="97">
        <f>'2-Muafiyet (İlk Doldur)-AKTS'!A7</f>
        <v>0</v>
      </c>
      <c r="G8" s="106">
        <f>'2-Muafiyet (İlk Doldur)-AKTS'!C7</f>
        <v>0</v>
      </c>
      <c r="H8" s="104">
        <f>'2-Muafiyet (İlk Doldur)-AKTS'!F7</f>
        <v>0</v>
      </c>
      <c r="I8" s="104">
        <f>'2-Muafiyet (İlk Doldur)-AKTS'!G7</f>
        <v>0</v>
      </c>
      <c r="J8" s="103" t="str">
        <f>'1-Komisyon Kararı (İlk Doldur)'!$C$13&amp;" / "&amp; '1-Komisyon Kararı (İlk Doldur)'!$C$14&amp;" / "&amp;'1-Komisyon Kararı (İlk Doldur)'!$C$15</f>
        <v xml:space="preserve"> /  / </v>
      </c>
      <c r="K8" s="120"/>
      <c r="L8" s="119"/>
    </row>
    <row r="9" spans="1:12" ht="30" customHeight="1">
      <c r="A9" s="104">
        <f>'2-Muafiyet (İlk Doldur)-AKTS'!H8</f>
        <v>0</v>
      </c>
      <c r="B9" s="105">
        <f>'2-Muafiyet (İlk Doldur)-AKTS'!I8</f>
        <v>0</v>
      </c>
      <c r="C9" s="106">
        <f>'2-Muafiyet (İlk Doldur)-AKTS'!J8</f>
        <v>0</v>
      </c>
      <c r="D9" s="104">
        <f>'2-Muafiyet (İlk Doldur)-AKTS'!M8</f>
        <v>0</v>
      </c>
      <c r="E9" s="104">
        <f>'2-Muafiyet (İlk Doldur)-AKTS'!N8</f>
        <v>0</v>
      </c>
      <c r="F9" s="97">
        <f>'2-Muafiyet (İlk Doldur)-AKTS'!A8</f>
        <v>0</v>
      </c>
      <c r="G9" s="106">
        <f>'2-Muafiyet (İlk Doldur)-AKTS'!C8</f>
        <v>0</v>
      </c>
      <c r="H9" s="104">
        <f>'2-Muafiyet (İlk Doldur)-AKTS'!F8</f>
        <v>0</v>
      </c>
      <c r="I9" s="104">
        <f>'2-Muafiyet (İlk Doldur)-AKTS'!G8</f>
        <v>0</v>
      </c>
      <c r="J9" s="103" t="str">
        <f>'1-Komisyon Kararı (İlk Doldur)'!$C$13&amp;" / "&amp; '1-Komisyon Kararı (İlk Doldur)'!$C$14&amp;" / "&amp;'1-Komisyon Kararı (İlk Doldur)'!$C$15</f>
        <v xml:space="preserve"> /  / </v>
      </c>
      <c r="K9" s="120"/>
      <c r="L9" s="119"/>
    </row>
    <row r="10" spans="1:12" ht="30" customHeight="1">
      <c r="A10" s="104">
        <f>'2-Muafiyet (İlk Doldur)-AKTS'!H9</f>
        <v>0</v>
      </c>
      <c r="B10" s="105">
        <f>'2-Muafiyet (İlk Doldur)-AKTS'!I9</f>
        <v>0</v>
      </c>
      <c r="C10" s="106">
        <f>'2-Muafiyet (İlk Doldur)-AKTS'!J9</f>
        <v>0</v>
      </c>
      <c r="D10" s="104">
        <f>'2-Muafiyet (İlk Doldur)-AKTS'!M9</f>
        <v>0</v>
      </c>
      <c r="E10" s="104">
        <f>'2-Muafiyet (İlk Doldur)-AKTS'!N9</f>
        <v>0</v>
      </c>
      <c r="F10" s="97">
        <f>'2-Muafiyet (İlk Doldur)-AKTS'!A9</f>
        <v>0</v>
      </c>
      <c r="G10" s="106">
        <f>'2-Muafiyet (İlk Doldur)-AKTS'!C9</f>
        <v>0</v>
      </c>
      <c r="H10" s="104">
        <f>'2-Muafiyet (İlk Doldur)-AKTS'!F9</f>
        <v>0</v>
      </c>
      <c r="I10" s="104">
        <f>'2-Muafiyet (İlk Doldur)-AKTS'!G9</f>
        <v>0</v>
      </c>
      <c r="J10" s="103" t="str">
        <f>'1-Komisyon Kararı (İlk Doldur)'!$C$13&amp;" / "&amp; '1-Komisyon Kararı (İlk Doldur)'!$C$14&amp;" / "&amp;'1-Komisyon Kararı (İlk Doldur)'!$C$15</f>
        <v xml:space="preserve"> /  / </v>
      </c>
      <c r="K10" s="120"/>
      <c r="L10" s="119"/>
    </row>
    <row r="11" spans="1:12" ht="30" customHeight="1">
      <c r="A11" s="104">
        <f>'2-Muafiyet (İlk Doldur)-AKTS'!H10</f>
        <v>0</v>
      </c>
      <c r="B11" s="105">
        <f>'2-Muafiyet (İlk Doldur)-AKTS'!I10</f>
        <v>0</v>
      </c>
      <c r="C11" s="106">
        <f>'2-Muafiyet (İlk Doldur)-AKTS'!J10</f>
        <v>0</v>
      </c>
      <c r="D11" s="104">
        <f>'2-Muafiyet (İlk Doldur)-AKTS'!M10</f>
        <v>0</v>
      </c>
      <c r="E11" s="104">
        <f>'2-Muafiyet (İlk Doldur)-AKTS'!N10</f>
        <v>0</v>
      </c>
      <c r="F11" s="97">
        <f>'2-Muafiyet (İlk Doldur)-AKTS'!A10</f>
        <v>0</v>
      </c>
      <c r="G11" s="106">
        <f>'2-Muafiyet (İlk Doldur)-AKTS'!C10</f>
        <v>0</v>
      </c>
      <c r="H11" s="104">
        <f>'2-Muafiyet (İlk Doldur)-AKTS'!F10</f>
        <v>0</v>
      </c>
      <c r="I11" s="104">
        <f>'2-Muafiyet (İlk Doldur)-AKTS'!G10</f>
        <v>0</v>
      </c>
      <c r="J11" s="103" t="str">
        <f>'1-Komisyon Kararı (İlk Doldur)'!$C$13&amp;" / "&amp; '1-Komisyon Kararı (İlk Doldur)'!$C$14&amp;" / "&amp;'1-Komisyon Kararı (İlk Doldur)'!$C$15</f>
        <v xml:space="preserve"> /  / </v>
      </c>
      <c r="K11" s="120"/>
      <c r="L11" s="119"/>
    </row>
    <row r="12" spans="1:12" ht="30" customHeight="1">
      <c r="A12" s="104">
        <f>'2-Muafiyet (İlk Doldur)-AKTS'!H11</f>
        <v>0</v>
      </c>
      <c r="B12" s="105">
        <f>'2-Muafiyet (İlk Doldur)-AKTS'!I11</f>
        <v>0</v>
      </c>
      <c r="C12" s="106">
        <f>'2-Muafiyet (İlk Doldur)-AKTS'!J11</f>
        <v>0</v>
      </c>
      <c r="D12" s="104">
        <f>'2-Muafiyet (İlk Doldur)-AKTS'!M11</f>
        <v>0</v>
      </c>
      <c r="E12" s="104">
        <f>'2-Muafiyet (İlk Doldur)-AKTS'!N11</f>
        <v>0</v>
      </c>
      <c r="F12" s="97">
        <f>'2-Muafiyet (İlk Doldur)-AKTS'!A11</f>
        <v>0</v>
      </c>
      <c r="G12" s="106">
        <f>'2-Muafiyet (İlk Doldur)-AKTS'!C11</f>
        <v>0</v>
      </c>
      <c r="H12" s="104">
        <f>'2-Muafiyet (İlk Doldur)-AKTS'!F11</f>
        <v>0</v>
      </c>
      <c r="I12" s="104">
        <f>'2-Muafiyet (İlk Doldur)-AKTS'!G11</f>
        <v>0</v>
      </c>
      <c r="J12" s="103" t="str">
        <f>'1-Komisyon Kararı (İlk Doldur)'!$C$13&amp;" / "&amp; '1-Komisyon Kararı (İlk Doldur)'!$C$14&amp;" / "&amp;'1-Komisyon Kararı (İlk Doldur)'!$C$15</f>
        <v xml:space="preserve"> /  / </v>
      </c>
      <c r="K12" s="120"/>
      <c r="L12" s="119"/>
    </row>
    <row r="13" spans="1:12" ht="30" customHeight="1">
      <c r="A13" s="104">
        <f>'2-Muafiyet (İlk Doldur)-AKTS'!H12</f>
        <v>0</v>
      </c>
      <c r="B13" s="105">
        <f>'2-Muafiyet (İlk Doldur)-AKTS'!I12</f>
        <v>0</v>
      </c>
      <c r="C13" s="106">
        <f>'2-Muafiyet (İlk Doldur)-AKTS'!J12</f>
        <v>0</v>
      </c>
      <c r="D13" s="104">
        <f>'2-Muafiyet (İlk Doldur)-AKTS'!M12</f>
        <v>0</v>
      </c>
      <c r="E13" s="104">
        <f>'2-Muafiyet (İlk Doldur)-AKTS'!N12</f>
        <v>0</v>
      </c>
      <c r="F13" s="97">
        <f>'2-Muafiyet (İlk Doldur)-AKTS'!A12</f>
        <v>0</v>
      </c>
      <c r="G13" s="106">
        <f>'2-Muafiyet (İlk Doldur)-AKTS'!C12</f>
        <v>0</v>
      </c>
      <c r="H13" s="104">
        <f>'2-Muafiyet (İlk Doldur)-AKTS'!F12</f>
        <v>0</v>
      </c>
      <c r="I13" s="104">
        <f>'2-Muafiyet (İlk Doldur)-AKTS'!G12</f>
        <v>0</v>
      </c>
      <c r="J13" s="103" t="str">
        <f>'1-Komisyon Kararı (İlk Doldur)'!$C$13&amp;" / "&amp; '1-Komisyon Kararı (İlk Doldur)'!$C$14&amp;" / "&amp;'1-Komisyon Kararı (İlk Doldur)'!$C$15</f>
        <v xml:space="preserve"> /  / </v>
      </c>
      <c r="K13" s="120"/>
      <c r="L13" s="119"/>
    </row>
    <row r="14" spans="1:12" ht="30" customHeight="1">
      <c r="A14" s="104">
        <f>'2-Muafiyet (İlk Doldur)-AKTS'!H13</f>
        <v>0</v>
      </c>
      <c r="B14" s="105">
        <f>'2-Muafiyet (İlk Doldur)-AKTS'!I13</f>
        <v>0</v>
      </c>
      <c r="C14" s="106">
        <f>'2-Muafiyet (İlk Doldur)-AKTS'!J13</f>
        <v>0</v>
      </c>
      <c r="D14" s="104">
        <f>'2-Muafiyet (İlk Doldur)-AKTS'!M13</f>
        <v>0</v>
      </c>
      <c r="E14" s="104">
        <f>'2-Muafiyet (İlk Doldur)-AKTS'!N13</f>
        <v>0</v>
      </c>
      <c r="F14" s="97">
        <f>'2-Muafiyet (İlk Doldur)-AKTS'!A13</f>
        <v>0</v>
      </c>
      <c r="G14" s="106">
        <f>'2-Muafiyet (İlk Doldur)-AKTS'!C13</f>
        <v>0</v>
      </c>
      <c r="H14" s="104">
        <f>'2-Muafiyet (İlk Doldur)-AKTS'!F13</f>
        <v>0</v>
      </c>
      <c r="I14" s="104">
        <f>'2-Muafiyet (İlk Doldur)-AKTS'!G13</f>
        <v>0</v>
      </c>
      <c r="J14" s="103" t="str">
        <f>'1-Komisyon Kararı (İlk Doldur)'!$C$13&amp;" / "&amp; '1-Komisyon Kararı (İlk Doldur)'!$C$14&amp;" / "&amp;'1-Komisyon Kararı (İlk Doldur)'!$C$15</f>
        <v xml:space="preserve"> /  / </v>
      </c>
      <c r="K14" s="120"/>
      <c r="L14" s="119"/>
    </row>
    <row r="15" spans="1:12" ht="30" customHeight="1">
      <c r="A15" s="104">
        <f>'2-Muafiyet (İlk Doldur)-AKTS'!H14</f>
        <v>0</v>
      </c>
      <c r="B15" s="105">
        <f>'2-Muafiyet (İlk Doldur)-AKTS'!I14</f>
        <v>0</v>
      </c>
      <c r="C15" s="106">
        <f>'2-Muafiyet (İlk Doldur)-AKTS'!J14</f>
        <v>0</v>
      </c>
      <c r="D15" s="104">
        <f>'2-Muafiyet (İlk Doldur)-AKTS'!M14</f>
        <v>0</v>
      </c>
      <c r="E15" s="104">
        <f>'2-Muafiyet (İlk Doldur)-AKTS'!N14</f>
        <v>0</v>
      </c>
      <c r="F15" s="97">
        <f>'2-Muafiyet (İlk Doldur)-AKTS'!A14</f>
        <v>0</v>
      </c>
      <c r="G15" s="106">
        <f>'2-Muafiyet (İlk Doldur)-AKTS'!C14</f>
        <v>0</v>
      </c>
      <c r="H15" s="104">
        <f>'2-Muafiyet (İlk Doldur)-AKTS'!F14</f>
        <v>0</v>
      </c>
      <c r="I15" s="104">
        <f>'2-Muafiyet (İlk Doldur)-AKTS'!G14</f>
        <v>0</v>
      </c>
      <c r="J15" s="103" t="str">
        <f>'1-Komisyon Kararı (İlk Doldur)'!$C$13&amp;" / "&amp; '1-Komisyon Kararı (İlk Doldur)'!$C$14&amp;" / "&amp;'1-Komisyon Kararı (İlk Doldur)'!$C$15</f>
        <v xml:space="preserve"> /  / </v>
      </c>
      <c r="K15" s="120"/>
      <c r="L15" s="119"/>
    </row>
    <row r="16" spans="1:12" ht="30" customHeight="1">
      <c r="A16" s="104">
        <f>'2-Muafiyet (İlk Doldur)-AKTS'!H15</f>
        <v>0</v>
      </c>
      <c r="B16" s="105">
        <f>'2-Muafiyet (İlk Doldur)-AKTS'!I15</f>
        <v>0</v>
      </c>
      <c r="C16" s="106">
        <f>'2-Muafiyet (İlk Doldur)-AKTS'!J15</f>
        <v>0</v>
      </c>
      <c r="D16" s="104">
        <f>'2-Muafiyet (İlk Doldur)-AKTS'!M15</f>
        <v>0</v>
      </c>
      <c r="E16" s="104">
        <f>'2-Muafiyet (İlk Doldur)-AKTS'!N15</f>
        <v>0</v>
      </c>
      <c r="F16" s="97">
        <f>'2-Muafiyet (İlk Doldur)-AKTS'!A15</f>
        <v>0</v>
      </c>
      <c r="G16" s="106">
        <f>'2-Muafiyet (İlk Doldur)-AKTS'!C15</f>
        <v>0</v>
      </c>
      <c r="H16" s="104">
        <f>'2-Muafiyet (İlk Doldur)-AKTS'!F15</f>
        <v>0</v>
      </c>
      <c r="I16" s="104">
        <f>'2-Muafiyet (İlk Doldur)-AKTS'!G15</f>
        <v>0</v>
      </c>
      <c r="J16" s="103" t="str">
        <f>'1-Komisyon Kararı (İlk Doldur)'!$C$13&amp;" / "&amp; '1-Komisyon Kararı (İlk Doldur)'!$C$14&amp;" / "&amp;'1-Komisyon Kararı (İlk Doldur)'!$C$15</f>
        <v xml:space="preserve"> /  / </v>
      </c>
      <c r="K16" s="120"/>
      <c r="L16" s="119"/>
    </row>
    <row r="17" spans="1:12" ht="30" customHeight="1">
      <c r="A17" s="104">
        <f>'2-Muafiyet (İlk Doldur)-AKTS'!H16</f>
        <v>0</v>
      </c>
      <c r="B17" s="105">
        <f>'2-Muafiyet (İlk Doldur)-AKTS'!I16</f>
        <v>0</v>
      </c>
      <c r="C17" s="106">
        <f>'2-Muafiyet (İlk Doldur)-AKTS'!J16</f>
        <v>0</v>
      </c>
      <c r="D17" s="104">
        <f>'2-Muafiyet (İlk Doldur)-AKTS'!M16</f>
        <v>0</v>
      </c>
      <c r="E17" s="104">
        <f>'2-Muafiyet (İlk Doldur)-AKTS'!N16</f>
        <v>0</v>
      </c>
      <c r="F17" s="97">
        <f>'2-Muafiyet (İlk Doldur)-AKTS'!A16</f>
        <v>0</v>
      </c>
      <c r="G17" s="106">
        <f>'2-Muafiyet (İlk Doldur)-AKTS'!C16</f>
        <v>0</v>
      </c>
      <c r="H17" s="104">
        <f>'2-Muafiyet (İlk Doldur)-AKTS'!F16</f>
        <v>0</v>
      </c>
      <c r="I17" s="104">
        <f>'2-Muafiyet (İlk Doldur)-AKTS'!G16</f>
        <v>0</v>
      </c>
      <c r="J17" s="103" t="str">
        <f>'1-Komisyon Kararı (İlk Doldur)'!$C$13&amp;" / "&amp; '1-Komisyon Kararı (İlk Doldur)'!$C$14&amp;" / "&amp;'1-Komisyon Kararı (İlk Doldur)'!$C$15</f>
        <v xml:space="preserve"> /  / </v>
      </c>
      <c r="K17" s="120"/>
      <c r="L17" s="119"/>
    </row>
    <row r="18" spans="1:12" ht="30" customHeight="1">
      <c r="A18" s="104">
        <f>'2-Muafiyet (İlk Doldur)-AKTS'!H17</f>
        <v>0</v>
      </c>
      <c r="B18" s="105">
        <f>'2-Muafiyet (İlk Doldur)-AKTS'!I17</f>
        <v>0</v>
      </c>
      <c r="C18" s="106">
        <f>'2-Muafiyet (İlk Doldur)-AKTS'!J17</f>
        <v>0</v>
      </c>
      <c r="D18" s="104">
        <f>'2-Muafiyet (İlk Doldur)-AKTS'!M17</f>
        <v>0</v>
      </c>
      <c r="E18" s="104">
        <f>'2-Muafiyet (İlk Doldur)-AKTS'!N17</f>
        <v>0</v>
      </c>
      <c r="F18" s="97">
        <f>'2-Muafiyet (İlk Doldur)-AKTS'!A17</f>
        <v>0</v>
      </c>
      <c r="G18" s="106">
        <f>'2-Muafiyet (İlk Doldur)-AKTS'!C17</f>
        <v>0</v>
      </c>
      <c r="H18" s="104">
        <f>'2-Muafiyet (İlk Doldur)-AKTS'!F17</f>
        <v>0</v>
      </c>
      <c r="I18" s="104">
        <f>'2-Muafiyet (İlk Doldur)-AKTS'!G17</f>
        <v>0</v>
      </c>
      <c r="J18" s="103" t="str">
        <f>'1-Komisyon Kararı (İlk Doldur)'!$C$13&amp;" / "&amp; '1-Komisyon Kararı (İlk Doldur)'!$C$14&amp;" / "&amp;'1-Komisyon Kararı (İlk Doldur)'!$C$15</f>
        <v xml:space="preserve"> /  / </v>
      </c>
      <c r="K18" s="120"/>
      <c r="L18" s="119"/>
    </row>
    <row r="19" spans="1:12" ht="30" customHeight="1">
      <c r="A19" s="104">
        <f>'2-Muafiyet (İlk Doldur)-AKTS'!H18</f>
        <v>0</v>
      </c>
      <c r="B19" s="105">
        <f>'2-Muafiyet (İlk Doldur)-AKTS'!I18</f>
        <v>0</v>
      </c>
      <c r="C19" s="106">
        <f>'2-Muafiyet (İlk Doldur)-AKTS'!J18</f>
        <v>0</v>
      </c>
      <c r="D19" s="104">
        <f>'2-Muafiyet (İlk Doldur)-AKTS'!M18</f>
        <v>0</v>
      </c>
      <c r="E19" s="104">
        <f>'2-Muafiyet (İlk Doldur)-AKTS'!N18</f>
        <v>0</v>
      </c>
      <c r="F19" s="97">
        <f>'2-Muafiyet (İlk Doldur)-AKTS'!A18</f>
        <v>0</v>
      </c>
      <c r="G19" s="106">
        <f>'2-Muafiyet (İlk Doldur)-AKTS'!C18</f>
        <v>0</v>
      </c>
      <c r="H19" s="104">
        <f>'2-Muafiyet (İlk Doldur)-AKTS'!F18</f>
        <v>0</v>
      </c>
      <c r="I19" s="104">
        <f>'2-Muafiyet (İlk Doldur)-AKTS'!G18</f>
        <v>0</v>
      </c>
      <c r="J19" s="103" t="str">
        <f>'1-Komisyon Kararı (İlk Doldur)'!$C$13&amp;" / "&amp; '1-Komisyon Kararı (İlk Doldur)'!$C$14&amp;" / "&amp;'1-Komisyon Kararı (İlk Doldur)'!$C$15</f>
        <v xml:space="preserve"> /  / </v>
      </c>
      <c r="K19" s="120"/>
      <c r="L19" s="119"/>
    </row>
    <row r="20" spans="1:12" ht="30" customHeight="1">
      <c r="A20" s="104">
        <f>'2-Muafiyet (İlk Doldur)-AKTS'!H19</f>
        <v>0</v>
      </c>
      <c r="B20" s="105">
        <f>'2-Muafiyet (İlk Doldur)-AKTS'!I19</f>
        <v>0</v>
      </c>
      <c r="C20" s="106">
        <f>'2-Muafiyet (İlk Doldur)-AKTS'!J19</f>
        <v>0</v>
      </c>
      <c r="D20" s="104">
        <f>'2-Muafiyet (İlk Doldur)-AKTS'!M19</f>
        <v>0</v>
      </c>
      <c r="E20" s="104">
        <f>'2-Muafiyet (İlk Doldur)-AKTS'!N19</f>
        <v>0</v>
      </c>
      <c r="F20" s="97">
        <f>'2-Muafiyet (İlk Doldur)-AKTS'!A19</f>
        <v>0</v>
      </c>
      <c r="G20" s="106">
        <f>'2-Muafiyet (İlk Doldur)-AKTS'!C19</f>
        <v>0</v>
      </c>
      <c r="H20" s="104">
        <f>'2-Muafiyet (İlk Doldur)-AKTS'!F19</f>
        <v>0</v>
      </c>
      <c r="I20" s="104">
        <f>'2-Muafiyet (İlk Doldur)-AKTS'!G19</f>
        <v>0</v>
      </c>
      <c r="J20" s="103" t="str">
        <f>'1-Komisyon Kararı (İlk Doldur)'!$C$13&amp;" / "&amp; '1-Komisyon Kararı (İlk Doldur)'!$C$14&amp;" / "&amp;'1-Komisyon Kararı (İlk Doldur)'!$C$15</f>
        <v xml:space="preserve"> /  / </v>
      </c>
      <c r="K20" s="120"/>
      <c r="L20" s="119"/>
    </row>
    <row r="21" spans="1:12" ht="30" customHeight="1">
      <c r="A21" s="104">
        <f>'2-Muafiyet (İlk Doldur)-AKTS'!H20</f>
        <v>0</v>
      </c>
      <c r="B21" s="105">
        <f>'2-Muafiyet (İlk Doldur)-AKTS'!I20</f>
        <v>0</v>
      </c>
      <c r="C21" s="106">
        <f>'2-Muafiyet (İlk Doldur)-AKTS'!J20</f>
        <v>0</v>
      </c>
      <c r="D21" s="104">
        <f>'2-Muafiyet (İlk Doldur)-AKTS'!M20</f>
        <v>0</v>
      </c>
      <c r="E21" s="104">
        <f>'2-Muafiyet (İlk Doldur)-AKTS'!N20</f>
        <v>0</v>
      </c>
      <c r="F21" s="97">
        <f>'2-Muafiyet (İlk Doldur)-AKTS'!A20</f>
        <v>0</v>
      </c>
      <c r="G21" s="106">
        <f>'2-Muafiyet (İlk Doldur)-AKTS'!C20</f>
        <v>0</v>
      </c>
      <c r="H21" s="104">
        <f>'2-Muafiyet (İlk Doldur)-AKTS'!F20</f>
        <v>0</v>
      </c>
      <c r="I21" s="104">
        <f>'2-Muafiyet (İlk Doldur)-AKTS'!G20</f>
        <v>0</v>
      </c>
      <c r="J21" s="103" t="str">
        <f>'1-Komisyon Kararı (İlk Doldur)'!$C$13&amp;" / "&amp; '1-Komisyon Kararı (İlk Doldur)'!$C$14&amp;" / "&amp;'1-Komisyon Kararı (İlk Doldur)'!$C$15</f>
        <v xml:space="preserve"> /  / </v>
      </c>
      <c r="K21" s="120"/>
      <c r="L21" s="119"/>
    </row>
    <row r="22" spans="1:12" ht="30" customHeight="1">
      <c r="A22" s="104">
        <f>'2-Muafiyet (İlk Doldur)-AKTS'!H21</f>
        <v>0</v>
      </c>
      <c r="B22" s="105">
        <f>'2-Muafiyet (İlk Doldur)-AKTS'!I21</f>
        <v>0</v>
      </c>
      <c r="C22" s="106">
        <f>'2-Muafiyet (İlk Doldur)-AKTS'!J21</f>
        <v>0</v>
      </c>
      <c r="D22" s="104">
        <f>'2-Muafiyet (İlk Doldur)-AKTS'!M21</f>
        <v>0</v>
      </c>
      <c r="E22" s="104">
        <f>'2-Muafiyet (İlk Doldur)-AKTS'!N21</f>
        <v>0</v>
      </c>
      <c r="F22" s="97">
        <f>'2-Muafiyet (İlk Doldur)-AKTS'!A21</f>
        <v>0</v>
      </c>
      <c r="G22" s="106">
        <f>'2-Muafiyet (İlk Doldur)-AKTS'!C21</f>
        <v>0</v>
      </c>
      <c r="H22" s="104">
        <f>'2-Muafiyet (İlk Doldur)-AKTS'!F21</f>
        <v>0</v>
      </c>
      <c r="I22" s="104">
        <f>'2-Muafiyet (İlk Doldur)-AKTS'!G21</f>
        <v>0</v>
      </c>
      <c r="J22" s="103" t="str">
        <f>'1-Komisyon Kararı (İlk Doldur)'!$C$13&amp;" / "&amp; '1-Komisyon Kararı (İlk Doldur)'!$C$14&amp;" / "&amp;'1-Komisyon Kararı (İlk Doldur)'!$C$15</f>
        <v xml:space="preserve"> /  / </v>
      </c>
      <c r="K22" s="120"/>
      <c r="L22" s="119"/>
    </row>
    <row r="23" spans="1:12" ht="30" customHeight="1">
      <c r="A23" s="104">
        <f>'2-Muafiyet (İlk Doldur)-AKTS'!H22</f>
        <v>0</v>
      </c>
      <c r="B23" s="105">
        <f>'2-Muafiyet (İlk Doldur)-AKTS'!I22</f>
        <v>0</v>
      </c>
      <c r="C23" s="106">
        <f>'2-Muafiyet (İlk Doldur)-AKTS'!J22</f>
        <v>0</v>
      </c>
      <c r="D23" s="104">
        <f>'2-Muafiyet (İlk Doldur)-AKTS'!M22</f>
        <v>0</v>
      </c>
      <c r="E23" s="104">
        <f>'2-Muafiyet (İlk Doldur)-AKTS'!N22</f>
        <v>0</v>
      </c>
      <c r="F23" s="97">
        <f>'2-Muafiyet (İlk Doldur)-AKTS'!A22</f>
        <v>0</v>
      </c>
      <c r="G23" s="106">
        <f>'2-Muafiyet (İlk Doldur)-AKTS'!C22</f>
        <v>0</v>
      </c>
      <c r="H23" s="104">
        <f>'2-Muafiyet (İlk Doldur)-AKTS'!F22</f>
        <v>0</v>
      </c>
      <c r="I23" s="104">
        <f>'2-Muafiyet (İlk Doldur)-AKTS'!G22</f>
        <v>0</v>
      </c>
      <c r="J23" s="103" t="str">
        <f>'1-Komisyon Kararı (İlk Doldur)'!$C$13&amp;" / "&amp; '1-Komisyon Kararı (İlk Doldur)'!$C$14&amp;" / "&amp;'1-Komisyon Kararı (İlk Doldur)'!$C$15</f>
        <v xml:space="preserve"> /  / </v>
      </c>
      <c r="K23" s="120"/>
      <c r="L23" s="119"/>
    </row>
    <row r="24" spans="1:12" ht="30" customHeight="1">
      <c r="A24" s="104">
        <f>'2-Muafiyet (İlk Doldur)-AKTS'!H23</f>
        <v>0</v>
      </c>
      <c r="B24" s="105">
        <f>'2-Muafiyet (İlk Doldur)-AKTS'!I23</f>
        <v>0</v>
      </c>
      <c r="C24" s="106">
        <f>'2-Muafiyet (İlk Doldur)-AKTS'!J23</f>
        <v>0</v>
      </c>
      <c r="D24" s="104">
        <f>'2-Muafiyet (İlk Doldur)-AKTS'!M23</f>
        <v>0</v>
      </c>
      <c r="E24" s="104">
        <f>'2-Muafiyet (İlk Doldur)-AKTS'!N23</f>
        <v>0</v>
      </c>
      <c r="F24" s="97">
        <f>'2-Muafiyet (İlk Doldur)-AKTS'!A23</f>
        <v>0</v>
      </c>
      <c r="G24" s="106">
        <f>'2-Muafiyet (İlk Doldur)-AKTS'!C23</f>
        <v>0</v>
      </c>
      <c r="H24" s="104">
        <f>'2-Muafiyet (İlk Doldur)-AKTS'!F23</f>
        <v>0</v>
      </c>
      <c r="I24" s="104">
        <f>'2-Muafiyet (İlk Doldur)-AKTS'!G23</f>
        <v>0</v>
      </c>
      <c r="J24" s="103" t="str">
        <f>'1-Komisyon Kararı (İlk Doldur)'!$C$13&amp;" / "&amp; '1-Komisyon Kararı (İlk Doldur)'!$C$14&amp;" / "&amp;'1-Komisyon Kararı (İlk Doldur)'!$C$15</f>
        <v xml:space="preserve"> /  / </v>
      </c>
      <c r="K24" s="120"/>
      <c r="L24" s="119"/>
    </row>
    <row r="25" spans="1:12" ht="30" customHeight="1">
      <c r="A25" s="104">
        <f>'2-Muafiyet (İlk Doldur)-AKTS'!H24</f>
        <v>0</v>
      </c>
      <c r="B25" s="105">
        <f>'2-Muafiyet (İlk Doldur)-AKTS'!I24</f>
        <v>0</v>
      </c>
      <c r="C25" s="106">
        <f>'2-Muafiyet (İlk Doldur)-AKTS'!J24</f>
        <v>0</v>
      </c>
      <c r="D25" s="104">
        <f>'2-Muafiyet (İlk Doldur)-AKTS'!M24</f>
        <v>0</v>
      </c>
      <c r="E25" s="104">
        <f>'2-Muafiyet (İlk Doldur)-AKTS'!N24</f>
        <v>0</v>
      </c>
      <c r="F25" s="97">
        <f>'2-Muafiyet (İlk Doldur)-AKTS'!A24</f>
        <v>0</v>
      </c>
      <c r="G25" s="106">
        <f>'2-Muafiyet (İlk Doldur)-AKTS'!C24</f>
        <v>0</v>
      </c>
      <c r="H25" s="104">
        <f>'2-Muafiyet (İlk Doldur)-AKTS'!F24</f>
        <v>0</v>
      </c>
      <c r="I25" s="104">
        <f>'2-Muafiyet (İlk Doldur)-AKTS'!G24</f>
        <v>0</v>
      </c>
      <c r="J25" s="103" t="str">
        <f>'1-Komisyon Kararı (İlk Doldur)'!$C$13&amp;" / "&amp; '1-Komisyon Kararı (İlk Doldur)'!$C$14&amp;" / "&amp;'1-Komisyon Kararı (İlk Doldur)'!$C$15</f>
        <v xml:space="preserve"> /  / </v>
      </c>
      <c r="K25" s="120"/>
      <c r="L25" s="119"/>
    </row>
    <row r="26" spans="1:12" ht="30" customHeight="1">
      <c r="A26" s="104">
        <f>'2-Muafiyet (İlk Doldur)-AKTS'!H25</f>
        <v>0</v>
      </c>
      <c r="B26" s="105">
        <f>'2-Muafiyet (İlk Doldur)-AKTS'!I25</f>
        <v>0</v>
      </c>
      <c r="C26" s="106">
        <f>'2-Muafiyet (İlk Doldur)-AKTS'!J25</f>
        <v>0</v>
      </c>
      <c r="D26" s="104">
        <f>'2-Muafiyet (İlk Doldur)-AKTS'!M25</f>
        <v>0</v>
      </c>
      <c r="E26" s="104">
        <f>'2-Muafiyet (İlk Doldur)-AKTS'!N25</f>
        <v>0</v>
      </c>
      <c r="F26" s="97">
        <f>'2-Muafiyet (İlk Doldur)-AKTS'!A25</f>
        <v>0</v>
      </c>
      <c r="G26" s="106">
        <f>'2-Muafiyet (İlk Doldur)-AKTS'!C25</f>
        <v>0</v>
      </c>
      <c r="H26" s="104">
        <f>'2-Muafiyet (İlk Doldur)-AKTS'!F25</f>
        <v>0</v>
      </c>
      <c r="I26" s="104">
        <f>'2-Muafiyet (İlk Doldur)-AKTS'!G25</f>
        <v>0</v>
      </c>
      <c r="J26" s="103" t="str">
        <f>'1-Komisyon Kararı (İlk Doldur)'!$C$13&amp;" / "&amp; '1-Komisyon Kararı (İlk Doldur)'!$C$14&amp;" / "&amp;'1-Komisyon Kararı (İlk Doldur)'!$C$15</f>
        <v xml:space="preserve"> /  / </v>
      </c>
      <c r="K26" s="120"/>
      <c r="L26" s="119"/>
    </row>
    <row r="27" spans="1:12" ht="30" customHeight="1">
      <c r="A27" s="104">
        <f>'2-Muafiyet (İlk Doldur)-AKTS'!H26</f>
        <v>0</v>
      </c>
      <c r="B27" s="105">
        <f>'2-Muafiyet (İlk Doldur)-AKTS'!I26</f>
        <v>0</v>
      </c>
      <c r="C27" s="106">
        <f>'2-Muafiyet (İlk Doldur)-AKTS'!J26</f>
        <v>0</v>
      </c>
      <c r="D27" s="104">
        <f>'2-Muafiyet (İlk Doldur)-AKTS'!M26</f>
        <v>0</v>
      </c>
      <c r="E27" s="104">
        <f>'2-Muafiyet (İlk Doldur)-AKTS'!N26</f>
        <v>0</v>
      </c>
      <c r="F27" s="97">
        <f>'2-Muafiyet (İlk Doldur)-AKTS'!A26</f>
        <v>0</v>
      </c>
      <c r="G27" s="106">
        <f>'2-Muafiyet (İlk Doldur)-AKTS'!C26</f>
        <v>0</v>
      </c>
      <c r="H27" s="104">
        <f>'2-Muafiyet (İlk Doldur)-AKTS'!F26</f>
        <v>0</v>
      </c>
      <c r="I27" s="104">
        <f>'2-Muafiyet (İlk Doldur)-AKTS'!G26</f>
        <v>0</v>
      </c>
      <c r="J27" s="103" t="str">
        <f>'1-Komisyon Kararı (İlk Doldur)'!$C$13&amp;" / "&amp; '1-Komisyon Kararı (İlk Doldur)'!$C$14&amp;" / "&amp;'1-Komisyon Kararı (İlk Doldur)'!$C$15</f>
        <v xml:space="preserve"> /  / </v>
      </c>
      <c r="K27" s="120"/>
      <c r="L27" s="119"/>
    </row>
    <row r="28" spans="1:12" ht="30" customHeight="1">
      <c r="A28" s="104">
        <f>'2-Muafiyet (İlk Doldur)-AKTS'!H27</f>
        <v>0</v>
      </c>
      <c r="B28" s="105">
        <f>'2-Muafiyet (İlk Doldur)-AKTS'!I27</f>
        <v>0</v>
      </c>
      <c r="C28" s="106">
        <f>'2-Muafiyet (İlk Doldur)-AKTS'!J27</f>
        <v>0</v>
      </c>
      <c r="D28" s="104">
        <f>'2-Muafiyet (İlk Doldur)-AKTS'!M27</f>
        <v>0</v>
      </c>
      <c r="E28" s="104">
        <f>'2-Muafiyet (İlk Doldur)-AKTS'!N27</f>
        <v>0</v>
      </c>
      <c r="F28" s="97">
        <f>'2-Muafiyet (İlk Doldur)-AKTS'!A27</f>
        <v>0</v>
      </c>
      <c r="G28" s="106">
        <f>'2-Muafiyet (İlk Doldur)-AKTS'!C27</f>
        <v>0</v>
      </c>
      <c r="H28" s="104">
        <f>'2-Muafiyet (İlk Doldur)-AKTS'!F27</f>
        <v>0</v>
      </c>
      <c r="I28" s="104">
        <f>'2-Muafiyet (İlk Doldur)-AKTS'!G27</f>
        <v>0</v>
      </c>
      <c r="J28" s="103" t="str">
        <f>'1-Komisyon Kararı (İlk Doldur)'!$C$13&amp;" / "&amp; '1-Komisyon Kararı (İlk Doldur)'!$C$14&amp;" / "&amp;'1-Komisyon Kararı (İlk Doldur)'!$C$15</f>
        <v xml:space="preserve"> /  / </v>
      </c>
      <c r="K28" s="120"/>
      <c r="L28" s="119"/>
    </row>
    <row r="29" spans="1:12" ht="30" customHeight="1">
      <c r="A29" s="104">
        <f>'2-Muafiyet (İlk Doldur)-AKTS'!H28</f>
        <v>0</v>
      </c>
      <c r="B29" s="105">
        <f>'2-Muafiyet (İlk Doldur)-AKTS'!I28</f>
        <v>0</v>
      </c>
      <c r="C29" s="106">
        <f>'2-Muafiyet (İlk Doldur)-AKTS'!J28</f>
        <v>0</v>
      </c>
      <c r="D29" s="104">
        <f>'2-Muafiyet (İlk Doldur)-AKTS'!M28</f>
        <v>0</v>
      </c>
      <c r="E29" s="104">
        <f>'2-Muafiyet (İlk Doldur)-AKTS'!N28</f>
        <v>0</v>
      </c>
      <c r="F29" s="97">
        <f>'2-Muafiyet (İlk Doldur)-AKTS'!A28</f>
        <v>0</v>
      </c>
      <c r="G29" s="106">
        <f>'2-Muafiyet (İlk Doldur)-AKTS'!C28</f>
        <v>0</v>
      </c>
      <c r="H29" s="104">
        <f>'2-Muafiyet (İlk Doldur)-AKTS'!F28</f>
        <v>0</v>
      </c>
      <c r="I29" s="104">
        <f>'2-Muafiyet (İlk Doldur)-AKTS'!G28</f>
        <v>0</v>
      </c>
      <c r="J29" s="103" t="str">
        <f>'1-Komisyon Kararı (İlk Doldur)'!$C$13&amp;" / "&amp; '1-Komisyon Kararı (İlk Doldur)'!$C$14&amp;" / "&amp;'1-Komisyon Kararı (İlk Doldur)'!$C$15</f>
        <v xml:space="preserve"> /  / </v>
      </c>
      <c r="K29" s="120"/>
      <c r="L29" s="119"/>
    </row>
    <row r="30" spans="1:12" ht="30" customHeight="1">
      <c r="A30" s="226" t="s">
        <v>44</v>
      </c>
      <c r="B30" s="226"/>
      <c r="C30" s="226"/>
      <c r="D30" s="227">
        <f>SUM(D5:D29)</f>
        <v>0</v>
      </c>
      <c r="E30" s="228"/>
      <c r="F30" s="229"/>
      <c r="G30" s="229"/>
      <c r="H30" s="229"/>
      <c r="I30" s="229"/>
      <c r="J30" s="229"/>
      <c r="K30" s="229"/>
      <c r="L30" s="230"/>
    </row>
    <row r="31" spans="1:12" ht="20.100000000000001" customHeight="1">
      <c r="A31" s="220" t="s">
        <v>45</v>
      </c>
      <c r="B31" s="221"/>
      <c r="C31" s="221"/>
      <c r="D31" s="221"/>
      <c r="E31" s="221"/>
      <c r="F31" s="221"/>
      <c r="G31" s="221"/>
      <c r="H31" s="221"/>
      <c r="I31" s="221"/>
      <c r="J31" s="221"/>
      <c r="K31" s="221"/>
      <c r="L31" s="222"/>
    </row>
    <row r="32" spans="1:12" ht="20.100000000000001" customHeight="1">
      <c r="A32" s="231" t="s">
        <v>46</v>
      </c>
      <c r="B32" s="221"/>
      <c r="C32" s="221"/>
      <c r="D32" s="221"/>
      <c r="E32" s="221"/>
      <c r="F32" s="221"/>
      <c r="G32" s="221"/>
      <c r="H32" s="221"/>
      <c r="I32" s="221"/>
      <c r="J32" s="221"/>
      <c r="K32" s="221"/>
      <c r="L32" s="222"/>
    </row>
    <row r="33" spans="1:12" ht="20.100000000000001" customHeight="1">
      <c r="A33" s="223" t="s">
        <v>47</v>
      </c>
      <c r="B33" s="224"/>
      <c r="C33" s="224"/>
      <c r="D33" s="224"/>
      <c r="E33" s="224"/>
      <c r="F33" s="224"/>
      <c r="G33" s="224"/>
      <c r="H33" s="224"/>
      <c r="I33" s="224"/>
      <c r="J33" s="224"/>
      <c r="K33" s="224"/>
      <c r="L33" s="225"/>
    </row>
    <row r="34" spans="1:12" ht="20.100000000000001" customHeight="1">
      <c r="A34" s="223" t="s">
        <v>48</v>
      </c>
      <c r="B34" s="224"/>
      <c r="C34" s="224"/>
      <c r="D34" s="224"/>
      <c r="E34" s="224"/>
      <c r="F34" s="224"/>
      <c r="G34" s="224"/>
      <c r="H34" s="224"/>
      <c r="I34" s="224"/>
      <c r="J34" s="224"/>
      <c r="K34" s="224"/>
      <c r="L34" s="225"/>
    </row>
    <row r="35" spans="1:12" ht="20.100000000000001" customHeight="1">
      <c r="A35" s="223" t="s">
        <v>49</v>
      </c>
      <c r="B35" s="224"/>
      <c r="C35" s="224"/>
      <c r="D35" s="224"/>
      <c r="E35" s="224"/>
      <c r="F35" s="224"/>
      <c r="G35" s="224"/>
      <c r="H35" s="224"/>
      <c r="I35" s="224"/>
      <c r="J35" s="224"/>
      <c r="K35" s="224"/>
      <c r="L35" s="225"/>
    </row>
    <row r="36" spans="1:12" ht="30" customHeight="1">
      <c r="A36" s="216" t="s">
        <v>73</v>
      </c>
      <c r="B36" s="218"/>
      <c r="C36" s="218"/>
      <c r="D36" s="218"/>
      <c r="E36" s="218"/>
      <c r="F36" s="218"/>
      <c r="G36" s="218"/>
      <c r="H36" s="218"/>
      <c r="I36" s="218"/>
      <c r="J36" s="218"/>
      <c r="K36" s="218"/>
      <c r="L36" s="219"/>
    </row>
    <row r="37" spans="1:12" ht="20.100000000000001" customHeight="1">
      <c r="A37" s="209" t="s">
        <v>50</v>
      </c>
      <c r="B37" s="210"/>
      <c r="C37" s="210"/>
      <c r="D37" s="210"/>
      <c r="E37" s="210"/>
      <c r="F37" s="210"/>
      <c r="G37" s="210"/>
      <c r="H37" s="210"/>
      <c r="I37" s="210"/>
      <c r="J37" s="210"/>
      <c r="K37" s="210"/>
      <c r="L37" s="211"/>
    </row>
    <row r="38" spans="1:12" ht="20.100000000000001" customHeight="1">
      <c r="A38" s="207"/>
      <c r="B38" s="208"/>
      <c r="C38" s="208"/>
      <c r="D38" s="208"/>
      <c r="E38" s="208"/>
      <c r="F38" s="208"/>
      <c r="G38" s="208"/>
      <c r="H38" s="208"/>
      <c r="I38" s="208"/>
      <c r="J38" s="208"/>
      <c r="K38" s="208"/>
      <c r="L38" s="217"/>
    </row>
    <row r="39" spans="1:12" s="2" customFormat="1" ht="20.100000000000001" customHeight="1">
      <c r="A39" s="201" t="s">
        <v>11</v>
      </c>
      <c r="B39" s="139"/>
      <c r="C39" s="139"/>
      <c r="D39" s="139"/>
      <c r="E39" s="139"/>
      <c r="F39" s="139"/>
      <c r="G39" s="139"/>
      <c r="H39" s="139"/>
      <c r="I39" s="139"/>
      <c r="J39" s="139"/>
      <c r="K39" s="139"/>
      <c r="L39" s="202"/>
    </row>
    <row r="40" spans="1:12" s="2" customFormat="1" ht="20.100000000000001" customHeight="1">
      <c r="A40" s="203" t="str">
        <f>'3-Komisyon Kararı (Yeni)'!A15:E15</f>
        <v>…............................</v>
      </c>
      <c r="B40" s="140"/>
      <c r="C40" s="140"/>
      <c r="D40" s="140"/>
      <c r="E40" s="140"/>
      <c r="F40" s="140"/>
      <c r="G40" s="140"/>
      <c r="H40" s="140"/>
      <c r="I40" s="140"/>
      <c r="J40" s="140"/>
      <c r="K40" s="140"/>
      <c r="L40" s="204"/>
    </row>
    <row r="41" spans="1:12" s="2" customFormat="1" ht="20.100000000000001" customHeight="1">
      <c r="A41" s="200"/>
      <c r="B41" s="135"/>
      <c r="C41" s="135"/>
      <c r="D41" s="135"/>
      <c r="E41" s="135"/>
      <c r="F41" s="90"/>
      <c r="G41" s="90"/>
      <c r="H41" s="90"/>
      <c r="I41" s="91"/>
      <c r="J41" s="90"/>
      <c r="K41" s="90"/>
      <c r="L41" s="98"/>
    </row>
    <row r="42" spans="1:12" s="2" customFormat="1" ht="20.100000000000001" customHeight="1">
      <c r="A42" s="200"/>
      <c r="B42" s="135"/>
      <c r="C42" s="135"/>
      <c r="D42" s="135"/>
      <c r="E42" s="135"/>
      <c r="F42" s="90"/>
      <c r="G42" s="90"/>
      <c r="H42" s="90"/>
      <c r="I42" s="91"/>
      <c r="J42" s="90"/>
      <c r="K42" s="90"/>
      <c r="L42" s="98"/>
    </row>
    <row r="43" spans="1:12" s="2" customFormat="1" ht="20.100000000000001" customHeight="1">
      <c r="A43" s="201" t="s">
        <v>12</v>
      </c>
      <c r="B43" s="139"/>
      <c r="C43" s="139"/>
      <c r="D43" s="139"/>
      <c r="E43" s="139"/>
      <c r="F43" s="139"/>
      <c r="G43" s="90"/>
      <c r="H43" s="67"/>
      <c r="I43" s="139" t="s">
        <v>12</v>
      </c>
      <c r="J43" s="139"/>
      <c r="K43" s="139"/>
      <c r="L43" s="202"/>
    </row>
    <row r="44" spans="1:12" s="2" customFormat="1" ht="20.100000000000001" customHeight="1">
      <c r="A44" s="203" t="str">
        <f>'3-Komisyon Kararı (Yeni)'!A19:C19</f>
        <v>…............................</v>
      </c>
      <c r="B44" s="140"/>
      <c r="C44" s="140"/>
      <c r="D44" s="140"/>
      <c r="E44" s="140"/>
      <c r="F44" s="140"/>
      <c r="G44" s="90"/>
      <c r="H44" s="81"/>
      <c r="I44" s="196" t="str">
        <f>'1-Komisyon Kararı (İlk Doldur)'!G37</f>
        <v>…............................</v>
      </c>
      <c r="J44" s="196"/>
      <c r="K44" s="196"/>
      <c r="L44" s="235"/>
    </row>
    <row r="45" spans="1:12" ht="18.600000000000001" customHeight="1">
      <c r="A45" s="99"/>
      <c r="B45" s="100"/>
      <c r="C45" s="100"/>
      <c r="D45" s="100"/>
      <c r="E45" s="100"/>
      <c r="F45" s="100"/>
      <c r="G45" s="100"/>
      <c r="H45" s="100"/>
      <c r="I45" s="101"/>
      <c r="J45" s="100"/>
      <c r="K45" s="100"/>
      <c r="L45" s="102"/>
    </row>
  </sheetData>
  <mergeCells count="23">
    <mergeCell ref="F3:L3"/>
    <mergeCell ref="I43:L43"/>
    <mergeCell ref="I44:L44"/>
    <mergeCell ref="A39:L39"/>
    <mergeCell ref="A40:L40"/>
    <mergeCell ref="A43:F43"/>
    <mergeCell ref="A44:F44"/>
    <mergeCell ref="A31:L31"/>
    <mergeCell ref="A32:L32"/>
    <mergeCell ref="A33:L33"/>
    <mergeCell ref="A34:L34"/>
    <mergeCell ref="E30:L30"/>
    <mergeCell ref="A2:K2"/>
    <mergeCell ref="A3:E3"/>
    <mergeCell ref="A38:K38"/>
    <mergeCell ref="A30:C30"/>
    <mergeCell ref="A41:C41"/>
    <mergeCell ref="D41:E41"/>
    <mergeCell ref="A42:C42"/>
    <mergeCell ref="D42:E42"/>
    <mergeCell ref="A35:L35"/>
    <mergeCell ref="A36:L36"/>
    <mergeCell ref="A37:L37"/>
  </mergeCells>
  <printOptions horizontalCentered="1" verticalCentered="1"/>
  <pageMargins left="0.32" right="0.2" top="0.59055118110236215" bottom="0.59055118110236215" header="0.31496062992125984" footer="0.31496062992125984"/>
  <pageSetup paperSize="9" scale="64"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4</vt:i4>
      </vt:variant>
    </vt:vector>
  </HeadingPairs>
  <TitlesOfParts>
    <vt:vector size="9" baseType="lpstr">
      <vt:lpstr>1-Komisyon Kararı (İlk Doldur)</vt:lpstr>
      <vt:lpstr>2-Muafiyet Belgesi</vt:lpstr>
      <vt:lpstr>2-Muafiyet (İlk Doldur)-AKTS</vt:lpstr>
      <vt:lpstr>3-Komisyon Kararı (Yeni)</vt:lpstr>
      <vt:lpstr>4-Muafiyet Belgesi  (Yeni)</vt:lpstr>
      <vt:lpstr>'1-Komisyon Kararı (İlk Doldur)'!Yazdırma_Alanı</vt:lpstr>
      <vt:lpstr>'2-Muafiyet (İlk Doldur)-AKTS'!Yazdırma_Alanı</vt:lpstr>
      <vt:lpstr>'3-Komisyon Kararı (Yeni)'!Yazdırma_Alanı</vt:lpstr>
      <vt:lpstr>'4-Muafiyet Belgesi  (Yeni)'!Yazdırma_Alanı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M.A.ŞEN</dc:creator>
  <cp:lastModifiedBy>Gurkan</cp:lastModifiedBy>
  <cp:revision/>
  <cp:lastPrinted>2021-03-03T20:16:10Z</cp:lastPrinted>
  <dcterms:created xsi:type="dcterms:W3CDTF">2014-08-28T11:58:12Z</dcterms:created>
  <dcterms:modified xsi:type="dcterms:W3CDTF">2021-03-03T20:16:48Z</dcterms:modified>
</cp:coreProperties>
</file>